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drawings/drawing2.xml" ContentType="application/vnd.openxmlformats-officedocument.drawing+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drawings/drawing3.xml" ContentType="application/vnd.openxmlformats-officedocument.drawing+xml"/>
  <Override PartName="/xl/ctrlProps/ctrlProp195.xml" ContentType="application/vnd.ms-excel.controlproperties+xml"/>
  <Override PartName="/xl/ctrlProps/ctrlProp196.xml" ContentType="application/vnd.ms-excel.controlproperties+xml"/>
  <Override PartName="/xl/drawings/drawing4.xml" ContentType="application/vnd.openxmlformats-officedocument.drawing+xml"/>
  <Override PartName="/xl/ctrlProps/ctrlProp1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abou\AppData\Local\Microsoft\Windows\INetCache\Content.Outlook\93BSBWSK\"/>
    </mc:Choice>
  </mc:AlternateContent>
  <xr:revisionPtr revIDLastSave="0" documentId="13_ncr:1_{A2D7112A-C563-4672-83D4-938EC5C94C6A}" xr6:coauthVersionLast="47" xr6:coauthVersionMax="47" xr10:uidLastSave="{00000000-0000-0000-0000-000000000000}"/>
  <workbookProtection workbookAlgorithmName="SHA-512" workbookHashValue="NsLDjrHRscuQX2XHS1ciEtLOIbVrDSwqPqkiSJ3IfD4FpuJs2HCb+cDRuFQMXzk7mboc9Dn7LMs6Db1rTdzptw==" workbookSaltValue="Qko+2hbswBptDWKbSjkHaw==" workbookSpinCount="100000" lockStructure="1"/>
  <bookViews>
    <workbookView xWindow="67090" yWindow="-5350" windowWidth="38620" windowHeight="21220" tabRatio="904" xr2:uid="{00000000-000D-0000-FFFF-FFFF00000000}"/>
  </bookViews>
  <sheets>
    <sheet name="Directives- Déposer une demande" sheetId="26" r:id="rId1"/>
    <sheet name="Identification " sheetId="23" r:id="rId2"/>
    <sheet name="Budget - évén annuel" sheetId="21" r:id="rId3"/>
    <sheet name="Budget - évén biennal" sheetId="22" r:id="rId4"/>
    <sheet name="Directives d'envoi" sheetId="27" r:id="rId5"/>
    <sheet name="REF" sheetId="24" state="hidden" r:id="rId6"/>
  </sheets>
  <definedNames>
    <definedName name="_xlnm._FilterDatabase" localSheetId="2" hidden="1">'Budget - évén annuel'!$A$1:$G$128</definedName>
    <definedName name="_xlnm._FilterDatabase" localSheetId="3" hidden="1">'Budget - évén biennal'!$B$1:$B$129</definedName>
    <definedName name="BdEcole">#REF!</definedName>
    <definedName name="_xlnm.Print_Titles" localSheetId="2">'Budget - évén annuel'!$3:$9</definedName>
    <definedName name="_xlnm.Print_Titles" localSheetId="3">'Budget - évén biennal'!$1:$8</definedName>
    <definedName name="Z_880C3229_9790_4559_BAA0_FBDBBD6DDD03_.wvu.FilterData" localSheetId="2" hidden="1">'Budget - évén annuel'!$A$1:$G$128</definedName>
    <definedName name="Z_880C3229_9790_4559_BAA0_FBDBBD6DDD03_.wvu.FilterData" localSheetId="3" hidden="1">'Budget - évén biennal'!$B$1:$B$129</definedName>
    <definedName name="Z_880C3229_9790_4559_BAA0_FBDBBD6DDD03_.wvu.PrintTitles" localSheetId="2" hidden="1">'Budget - évén annuel'!$3:$9</definedName>
    <definedName name="Z_880C3229_9790_4559_BAA0_FBDBBD6DDD03_.wvu.PrintTitles" localSheetId="3" hidden="1">'Budget - évén biennal'!$1:$8</definedName>
    <definedName name="Z_E81D238A_7B02_4284_898B_8B059A14501E_.wvu.FilterData" localSheetId="2" hidden="1">'Budget - évén annuel'!$A$1:$G$128</definedName>
    <definedName name="Z_E81D238A_7B02_4284_898B_8B059A14501E_.wvu.FilterData" localSheetId="3" hidden="1">'Budget - évén biennal'!$B$1:$B$129</definedName>
    <definedName name="Z_E81D238A_7B02_4284_898B_8B059A14501E_.wvu.PrintTitles" localSheetId="2" hidden="1">'Budget - évén annuel'!$3:$9</definedName>
    <definedName name="Z_E81D238A_7B02_4284_898B_8B059A14501E_.wvu.PrintTitles" localSheetId="3" hidden="1">'Budget - évén biennal'!$1:$8</definedName>
    <definedName name="Z_EE10AC66_1EA7_44A5_A4AC_C85396D1CDF4_.wvu.PrintArea" localSheetId="2" hidden="1">'Budget - évén annuel'!$A$1:$G$128</definedName>
    <definedName name="Z_EE10AC66_1EA7_44A5_A4AC_C85396D1CDF4_.wvu.PrintArea" localSheetId="3" hidden="1">'Budget - évén biennal'!$B$1:$O$132</definedName>
    <definedName name="Z_EE10AC66_1EA7_44A5_A4AC_C85396D1CDF4_.wvu.PrintTitles" localSheetId="2" hidden="1">'Budget - évén annuel'!$1:$8</definedName>
    <definedName name="Z_EE10AC66_1EA7_44A5_A4AC_C85396D1CDF4_.wvu.PrintTitles" localSheetId="3" hidden="1">'Budget - évén biennal'!$1:$8</definedName>
    <definedName name="_xlnm.Print_Area" localSheetId="1">'Identification '!$A$2:$J$116</definedName>
  </definedNames>
  <calcPr calcId="191029"/>
  <customWorkbookViews>
    <customWorkbookView name="Bernard Schaller TM21 - Affichage personnalisé" guid="{E81D238A-7B02-4284-898B-8B059A14501E}" mergeInterval="0" personalView="1" maximized="1" windowWidth="1920" windowHeight="791" tabRatio="904" activeSheetId="11"/>
    <customWorkbookView name="bsch - Affichage personnalisé" guid="{EE10AC66-1EA7-44A5-A4AC-C85396D1CDF4}" mergeInterval="0" personalView="1" maximized="1" windowWidth="934" windowHeight="680" tabRatio="904" activeSheetId="5"/>
    <customWorkbookView name="Éliane Habimana TM19 - Affichage personnalisé" guid="{880C3229-9790-4559-BAA0-FBDBBD6DDD03}" mergeInterval="0" personalView="1" maximized="1" windowWidth="1366" windowHeight="535" tabRatio="9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8" i="22" l="1"/>
  <c r="L13" i="22"/>
  <c r="L118" i="22"/>
  <c r="L117" i="22"/>
  <c r="L116" i="22"/>
  <c r="L115" i="22"/>
  <c r="L114" i="22"/>
  <c r="L113" i="22"/>
  <c r="L110" i="22"/>
  <c r="L109" i="22"/>
  <c r="L108" i="22"/>
  <c r="L107" i="22"/>
  <c r="L104" i="22"/>
  <c r="L103" i="22"/>
  <c r="L102" i="22"/>
  <c r="L101" i="22"/>
  <c r="L100" i="22"/>
  <c r="L99" i="22"/>
  <c r="L98" i="22"/>
  <c r="L95" i="22"/>
  <c r="L94" i="22"/>
  <c r="L93" i="22"/>
  <c r="L92" i="22"/>
  <c r="L91" i="22"/>
  <c r="L90" i="22"/>
  <c r="L89" i="22"/>
  <c r="L86" i="22"/>
  <c r="L85" i="22"/>
  <c r="L84" i="22"/>
  <c r="L83" i="22"/>
  <c r="L82" i="22"/>
  <c r="L81" i="22"/>
  <c r="L80" i="22"/>
  <c r="L79" i="22"/>
  <c r="L78" i="22"/>
  <c r="L77" i="22"/>
  <c r="L76" i="22"/>
  <c r="L75" i="22"/>
  <c r="L74" i="22"/>
  <c r="L73" i="22"/>
  <c r="L72" i="22"/>
  <c r="L65" i="22"/>
  <c r="L62" i="22"/>
  <c r="L59" i="22"/>
  <c r="L58" i="22"/>
  <c r="L57" i="22"/>
  <c r="L56" i="22"/>
  <c r="L55" i="22"/>
  <c r="L54" i="22"/>
  <c r="L53" i="22"/>
  <c r="L52" i="22"/>
  <c r="L51" i="22"/>
  <c r="L50" i="22"/>
  <c r="L47" i="22"/>
  <c r="L46" i="22"/>
  <c r="L45" i="22"/>
  <c r="L44" i="22"/>
  <c r="L43" i="22"/>
  <c r="L42" i="22"/>
  <c r="L41" i="22"/>
  <c r="L40" i="22"/>
  <c r="L38" i="22"/>
  <c r="L34" i="22"/>
  <c r="L33" i="22"/>
  <c r="L32" i="22"/>
  <c r="L31" i="22"/>
  <c r="L30" i="22"/>
  <c r="L29" i="22"/>
  <c r="L28" i="22"/>
  <c r="L27" i="22"/>
  <c r="L24" i="22"/>
  <c r="L23" i="22"/>
  <c r="L22" i="22"/>
  <c r="L21" i="22"/>
  <c r="L20" i="22"/>
  <c r="L19" i="22"/>
  <c r="L18" i="22"/>
  <c r="L17" i="22"/>
  <c r="L16" i="22"/>
  <c r="L15" i="22"/>
  <c r="L14" i="22"/>
  <c r="L48" i="22" l="1"/>
  <c r="E48" i="21"/>
  <c r="D35" i="22"/>
  <c r="D48" i="22"/>
  <c r="D63" i="22"/>
  <c r="H60" i="22"/>
  <c r="D60" i="22"/>
  <c r="D66" i="22" l="1"/>
  <c r="D3" i="22" l="1"/>
  <c r="H25" i="22"/>
  <c r="E35" i="21"/>
  <c r="E25" i="21"/>
  <c r="E36" i="21" l="1"/>
  <c r="B3" i="21"/>
  <c r="F14" i="23" l="1"/>
  <c r="B92" i="23" l="1"/>
  <c r="H119" i="22" l="1"/>
  <c r="D119" i="22"/>
  <c r="H111" i="22"/>
  <c r="D111" i="22"/>
  <c r="H105" i="22"/>
  <c r="D105" i="22"/>
  <c r="H96" i="22"/>
  <c r="D96" i="22"/>
  <c r="H87" i="22"/>
  <c r="D87" i="22"/>
  <c r="H63" i="22"/>
  <c r="H48" i="22"/>
  <c r="H35" i="22"/>
  <c r="E106" i="21"/>
  <c r="E88" i="21"/>
  <c r="E61" i="21"/>
  <c r="H66" i="22" l="1"/>
  <c r="L63" i="22"/>
  <c r="D120" i="22"/>
  <c r="F117" i="22" l="1"/>
  <c r="F118" i="22"/>
  <c r="F115" i="22"/>
  <c r="F116" i="22"/>
  <c r="F113" i="22"/>
  <c r="F114" i="22"/>
  <c r="F119" i="22"/>
  <c r="F109" i="22"/>
  <c r="F110" i="22"/>
  <c r="F107" i="22"/>
  <c r="F108" i="22"/>
  <c r="F111" i="22"/>
  <c r="F103" i="22"/>
  <c r="F104" i="22"/>
  <c r="F101" i="22"/>
  <c r="F102" i="22"/>
  <c r="F99" i="22"/>
  <c r="F100" i="22"/>
  <c r="F95" i="22"/>
  <c r="F98" i="22"/>
  <c r="F105" i="22"/>
  <c r="F93" i="22"/>
  <c r="F94" i="22"/>
  <c r="F91" i="22"/>
  <c r="F92" i="22"/>
  <c r="F89" i="22"/>
  <c r="F90" i="22"/>
  <c r="F96" i="22"/>
  <c r="F85" i="22"/>
  <c r="F86" i="22"/>
  <c r="F83" i="22"/>
  <c r="F84" i="22"/>
  <c r="F81" i="22"/>
  <c r="F82" i="22"/>
  <c r="F79" i="22"/>
  <c r="F80" i="22"/>
  <c r="F77" i="22"/>
  <c r="F78" i="22"/>
  <c r="F75" i="22"/>
  <c r="F76" i="22"/>
  <c r="F73" i="22"/>
  <c r="F74" i="22"/>
  <c r="F87" i="22"/>
  <c r="F120" i="22"/>
  <c r="F72" i="22"/>
  <c r="G113" i="21"/>
  <c r="D25" i="22" l="1"/>
  <c r="E120" i="21"/>
  <c r="E112" i="21"/>
  <c r="E97" i="21"/>
  <c r="E64" i="21"/>
  <c r="E67" i="21" s="1"/>
  <c r="G50" i="21"/>
  <c r="L60" i="22" l="1"/>
  <c r="L25" i="22"/>
  <c r="L96" i="22"/>
  <c r="H36" i="22"/>
  <c r="D36" i="22"/>
  <c r="D67" i="22" s="1"/>
  <c r="F68" i="22" s="1"/>
  <c r="L35" i="22"/>
  <c r="L87" i="22"/>
  <c r="L105" i="22"/>
  <c r="L111" i="22"/>
  <c r="L119" i="22"/>
  <c r="E121" i="21"/>
  <c r="G119" i="21" s="1"/>
  <c r="H120" i="22"/>
  <c r="J118" i="22" s="1"/>
  <c r="J116" i="22" l="1"/>
  <c r="J117" i="22"/>
  <c r="J114" i="22"/>
  <c r="J115" i="22"/>
  <c r="J110" i="22"/>
  <c r="J113" i="22"/>
  <c r="J119" i="22"/>
  <c r="J108" i="22"/>
  <c r="J109" i="22"/>
  <c r="J107" i="22"/>
  <c r="J111" i="22"/>
  <c r="J103" i="22"/>
  <c r="J104" i="22"/>
  <c r="J101" i="22"/>
  <c r="J102" i="22"/>
  <c r="J99" i="22"/>
  <c r="J100" i="22"/>
  <c r="J98" i="22"/>
  <c r="J105" i="22"/>
  <c r="J94" i="22"/>
  <c r="J95" i="22"/>
  <c r="J92" i="22"/>
  <c r="J93" i="22"/>
  <c r="J90" i="22"/>
  <c r="J91" i="22"/>
  <c r="J89" i="22"/>
  <c r="J96" i="22"/>
  <c r="J85" i="22"/>
  <c r="J86" i="22"/>
  <c r="J83" i="22"/>
  <c r="J84" i="22"/>
  <c r="J81" i="22"/>
  <c r="J82" i="22"/>
  <c r="J79" i="22"/>
  <c r="J80" i="22"/>
  <c r="J77" i="22"/>
  <c r="J78" i="22"/>
  <c r="J75" i="22"/>
  <c r="J76" i="22"/>
  <c r="J73" i="22"/>
  <c r="J74" i="22"/>
  <c r="J120" i="22"/>
  <c r="J72" i="22"/>
  <c r="J87" i="22"/>
  <c r="F63" i="22"/>
  <c r="F65" i="22"/>
  <c r="F59" i="22"/>
  <c r="F62" i="22"/>
  <c r="F57" i="22"/>
  <c r="F58" i="22"/>
  <c r="F55" i="22"/>
  <c r="F56" i="22"/>
  <c r="F53" i="22"/>
  <c r="F54" i="22"/>
  <c r="F51" i="22"/>
  <c r="F52" i="22"/>
  <c r="F50" i="22"/>
  <c r="F60" i="22"/>
  <c r="F46" i="22"/>
  <c r="F47" i="22"/>
  <c r="F44" i="22"/>
  <c r="F45" i="22"/>
  <c r="F42" i="22"/>
  <c r="F43" i="22"/>
  <c r="F40" i="22"/>
  <c r="F41" i="22"/>
  <c r="F34" i="22"/>
  <c r="F48" i="22"/>
  <c r="F38" i="22"/>
  <c r="F32" i="22"/>
  <c r="F33" i="22"/>
  <c r="F30" i="22"/>
  <c r="F31" i="22"/>
  <c r="F28" i="22"/>
  <c r="F29" i="22"/>
  <c r="F24" i="22"/>
  <c r="F27" i="22"/>
  <c r="F35" i="22"/>
  <c r="F22" i="22"/>
  <c r="F23" i="22"/>
  <c r="F20" i="22"/>
  <c r="F21" i="22"/>
  <c r="F18" i="22"/>
  <c r="F19" i="22"/>
  <c r="F16" i="22"/>
  <c r="F17" i="22"/>
  <c r="F14" i="22"/>
  <c r="F15" i="22"/>
  <c r="G117" i="21"/>
  <c r="G118" i="21"/>
  <c r="G115" i="21"/>
  <c r="G116" i="21"/>
  <c r="G110" i="21"/>
  <c r="G114" i="21"/>
  <c r="G111" i="21"/>
  <c r="G120" i="21"/>
  <c r="G108" i="21"/>
  <c r="G109" i="21"/>
  <c r="G112" i="21"/>
  <c r="G104" i="21"/>
  <c r="G105" i="21"/>
  <c r="G102" i="21"/>
  <c r="G103" i="21"/>
  <c r="G100" i="21"/>
  <c r="G101" i="21"/>
  <c r="G96" i="21"/>
  <c r="G99" i="21"/>
  <c r="G106" i="21"/>
  <c r="G94" i="21"/>
  <c r="G95" i="21"/>
  <c r="G92" i="21"/>
  <c r="G93" i="21"/>
  <c r="G90" i="21"/>
  <c r="G91" i="21"/>
  <c r="G97" i="21"/>
  <c r="G86" i="21"/>
  <c r="G87" i="21"/>
  <c r="G84" i="21"/>
  <c r="G85" i="21"/>
  <c r="G82" i="21"/>
  <c r="G83" i="21"/>
  <c r="G80" i="21"/>
  <c r="G81" i="21"/>
  <c r="G78" i="21"/>
  <c r="G79" i="21"/>
  <c r="G76" i="21"/>
  <c r="G77" i="21"/>
  <c r="G74" i="21"/>
  <c r="G75" i="21"/>
  <c r="G121" i="21"/>
  <c r="G73" i="21"/>
  <c r="G88" i="21"/>
  <c r="L66" i="22"/>
  <c r="E68" i="21"/>
  <c r="F36" i="22"/>
  <c r="L36" i="22"/>
  <c r="H67" i="22"/>
  <c r="D128" i="22"/>
  <c r="H128" i="22"/>
  <c r="E127" i="21"/>
  <c r="F66" i="22"/>
  <c r="L120" i="22"/>
  <c r="J65" i="22" l="1"/>
  <c r="J68" i="22"/>
  <c r="N117" i="22"/>
  <c r="N118" i="22"/>
  <c r="N115" i="22"/>
  <c r="N116" i="22"/>
  <c r="N119" i="22"/>
  <c r="N114" i="22"/>
  <c r="N110" i="22"/>
  <c r="N113" i="22"/>
  <c r="N108" i="22"/>
  <c r="N109" i="22"/>
  <c r="N104" i="22"/>
  <c r="N107" i="22"/>
  <c r="N111" i="22"/>
  <c r="N102" i="22"/>
  <c r="N103" i="22"/>
  <c r="N100" i="22"/>
  <c r="N101" i="22"/>
  <c r="N105" i="22"/>
  <c r="N99" i="22"/>
  <c r="N95" i="22"/>
  <c r="N98" i="22"/>
  <c r="N93" i="22"/>
  <c r="N94" i="22"/>
  <c r="N91" i="22"/>
  <c r="N92" i="22"/>
  <c r="N89" i="22"/>
  <c r="N90" i="22"/>
  <c r="N96" i="22"/>
  <c r="N85" i="22"/>
  <c r="N86" i="22"/>
  <c r="N83" i="22"/>
  <c r="N84" i="22"/>
  <c r="N81" i="22"/>
  <c r="N82" i="22"/>
  <c r="N79" i="22"/>
  <c r="N80" i="22"/>
  <c r="N77" i="22"/>
  <c r="N78" i="22"/>
  <c r="N75" i="22"/>
  <c r="N76" i="22"/>
  <c r="N73" i="22"/>
  <c r="N74" i="22"/>
  <c r="N120" i="22"/>
  <c r="N72" i="22"/>
  <c r="N87" i="22"/>
  <c r="J59" i="22"/>
  <c r="J63" i="22"/>
  <c r="J62" i="22"/>
  <c r="J57" i="22"/>
  <c r="J58" i="22"/>
  <c r="J55" i="22"/>
  <c r="J56" i="22"/>
  <c r="J53" i="22"/>
  <c r="J54" i="22"/>
  <c r="J51" i="22"/>
  <c r="J52" i="22"/>
  <c r="J50" i="22"/>
  <c r="J60" i="22"/>
  <c r="J46" i="22"/>
  <c r="J47" i="22"/>
  <c r="J44" i="22"/>
  <c r="J45" i="22"/>
  <c r="J42" i="22"/>
  <c r="J43" i="22"/>
  <c r="J40" i="22"/>
  <c r="J41" i="22"/>
  <c r="J34" i="22"/>
  <c r="J48" i="22"/>
  <c r="J66" i="22"/>
  <c r="J38" i="22"/>
  <c r="J32" i="22"/>
  <c r="J33" i="22"/>
  <c r="J30" i="22"/>
  <c r="J31" i="22"/>
  <c r="J28" i="22"/>
  <c r="J29" i="22"/>
  <c r="J24" i="22"/>
  <c r="J27" i="22"/>
  <c r="J35" i="22"/>
  <c r="J22" i="22"/>
  <c r="J23" i="22"/>
  <c r="J20" i="22"/>
  <c r="J21" i="22"/>
  <c r="J18" i="22"/>
  <c r="J19" i="22"/>
  <c r="J16" i="22"/>
  <c r="J17" i="22"/>
  <c r="J14" i="22"/>
  <c r="J15" i="22"/>
  <c r="J13" i="22"/>
  <c r="J25" i="22"/>
  <c r="J36" i="22"/>
  <c r="G65" i="21"/>
  <c r="G69" i="21"/>
  <c r="G63" i="21"/>
  <c r="G64" i="21"/>
  <c r="G59" i="21"/>
  <c r="G60" i="21"/>
  <c r="G57" i="21"/>
  <c r="G58" i="21"/>
  <c r="G54" i="21"/>
  <c r="G55" i="21"/>
  <c r="G52" i="21"/>
  <c r="G53" i="21"/>
  <c r="G61" i="21"/>
  <c r="G51" i="21"/>
  <c r="G46" i="21"/>
  <c r="G47" i="21"/>
  <c r="G44" i="21"/>
  <c r="G45" i="21"/>
  <c r="G42" i="21"/>
  <c r="G43" i="21"/>
  <c r="G40" i="21"/>
  <c r="G41" i="21"/>
  <c r="G34" i="21"/>
  <c r="G38" i="21"/>
  <c r="G48" i="21"/>
  <c r="G67" i="21"/>
  <c r="G32" i="21"/>
  <c r="G33" i="21"/>
  <c r="G30" i="21"/>
  <c r="G31" i="21"/>
  <c r="G28" i="21"/>
  <c r="G29" i="21"/>
  <c r="G24" i="21"/>
  <c r="G27" i="21"/>
  <c r="G35" i="21"/>
  <c r="G22" i="21"/>
  <c r="G23" i="21"/>
  <c r="G20" i="21"/>
  <c r="G21" i="21"/>
  <c r="G18" i="21"/>
  <c r="G19" i="21"/>
  <c r="G16" i="21"/>
  <c r="G17" i="21"/>
  <c r="G14" i="21"/>
  <c r="G15" i="21"/>
  <c r="G13" i="21"/>
  <c r="G25" i="21"/>
  <c r="G36" i="21"/>
  <c r="E126" i="21"/>
  <c r="G126" i="21" s="1"/>
  <c r="G68" i="21"/>
  <c r="D127" i="22"/>
  <c r="F13" i="22"/>
  <c r="F25" i="22"/>
  <c r="J67" i="22"/>
  <c r="H127" i="22"/>
  <c r="L67" i="22"/>
  <c r="L127" i="22" s="1"/>
  <c r="L128" i="22"/>
  <c r="F67" i="22"/>
  <c r="G127" i="21" l="1"/>
  <c r="N65" i="22"/>
  <c r="N68" i="22"/>
  <c r="H129" i="22"/>
  <c r="J127" i="22"/>
  <c r="J128" i="22"/>
  <c r="D129" i="22"/>
  <c r="F127" i="22"/>
  <c r="F128" i="22"/>
  <c r="N59" i="22"/>
  <c r="N63" i="22"/>
  <c r="N62" i="22"/>
  <c r="N57" i="22"/>
  <c r="N58" i="22"/>
  <c r="N55" i="22"/>
  <c r="N56" i="22"/>
  <c r="N53" i="22"/>
  <c r="N54" i="22"/>
  <c r="N51" i="22"/>
  <c r="N52" i="22"/>
  <c r="N50" i="22"/>
  <c r="N60" i="22"/>
  <c r="N46" i="22"/>
  <c r="N47" i="22"/>
  <c r="N44" i="22"/>
  <c r="N45" i="22"/>
  <c r="N42" i="22"/>
  <c r="N43" i="22"/>
  <c r="N40" i="22"/>
  <c r="N41" i="22"/>
  <c r="N34" i="22"/>
  <c r="N38" i="22"/>
  <c r="N48" i="22"/>
  <c r="N66" i="22"/>
  <c r="N32" i="22"/>
  <c r="N33" i="22"/>
  <c r="N30" i="22"/>
  <c r="N31" i="22"/>
  <c r="N28" i="22"/>
  <c r="N29" i="22"/>
  <c r="N27" i="22"/>
  <c r="N35" i="22"/>
  <c r="N23" i="22"/>
  <c r="N24" i="22"/>
  <c r="N21" i="22"/>
  <c r="N22" i="22"/>
  <c r="N19" i="22"/>
  <c r="N20" i="22"/>
  <c r="N17" i="22"/>
  <c r="N18" i="22"/>
  <c r="N15" i="22"/>
  <c r="N16" i="22"/>
  <c r="N36" i="22"/>
  <c r="N14" i="22"/>
  <c r="N67" i="22"/>
  <c r="N13" i="22"/>
  <c r="N25" i="22"/>
  <c r="E128" i="21"/>
  <c r="L129" i="22" l="1"/>
  <c r="N128" i="22"/>
  <c r="N127" i="22"/>
</calcChain>
</file>

<file path=xl/sharedStrings.xml><?xml version="1.0" encoding="utf-8"?>
<sst xmlns="http://schemas.openxmlformats.org/spreadsheetml/2006/main" count="420" uniqueCount="248">
  <si>
    <t>Frais généraux de production</t>
  </si>
  <si>
    <t>Amortissement des frais de création</t>
  </si>
  <si>
    <t>Frais d'achat de spectacles et remise de billetterie aux producteurs</t>
  </si>
  <si>
    <t>Nom de l'organisme :</t>
  </si>
  <si>
    <t>Sous-total Revenus autonomes</t>
  </si>
  <si>
    <t>Frais de site internet</t>
  </si>
  <si>
    <t>Coproductions</t>
  </si>
  <si>
    <t xml:space="preserve">Sous-total </t>
  </si>
  <si>
    <t>Autres (préciser)</t>
  </si>
  <si>
    <t>$</t>
  </si>
  <si>
    <t>%</t>
  </si>
  <si>
    <r>
      <t>REVENUS</t>
    </r>
    <r>
      <rPr>
        <sz val="8"/>
        <rFont val="Arial"/>
        <family val="2"/>
      </rPr>
      <t xml:space="preserve"> (% calculé sur les revenus totaux)</t>
    </r>
  </si>
  <si>
    <t>Revenus autonomes</t>
  </si>
  <si>
    <t>Revenus directs et indirects</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</si>
  <si>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</si>
  <si>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</si>
  <si>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</si>
  <si>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</si>
  <si>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</si>
  <si>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</si>
  <si>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Sous-total</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</si>
  <si>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</si>
  <si>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</si>
  <si>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</si>
  <si>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</si>
  <si>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</si>
  <si>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</si>
  <si>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</si>
  <si>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</si>
  <si>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</si>
  <si>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Autres programmes (spécifier)</t>
  </si>
  <si>
    <t>Ministère de la Culture et des Communications</t>
  </si>
  <si>
    <t>Programmes d'emploi</t>
  </si>
  <si>
    <t>Fonds spéciaux (de stabilisation, etc.)</t>
  </si>
  <si>
    <t>Gouvernement fédéral</t>
  </si>
  <si>
    <t>Fonctionnement</t>
  </si>
  <si>
    <t>Projet</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</si>
  <si>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</si>
  <si>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</si>
  <si>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</si>
  <si>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</si>
  <si>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</si>
  <si>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</si>
  <si>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</si>
  <si>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</si>
  <si>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</si>
  <si>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Frais généraux d'administration</t>
  </si>
  <si>
    <t>Honoraires professionnels</t>
  </si>
  <si>
    <t>Loyer ou intérêts sur l'hypothèque et frais afférents</t>
  </si>
  <si>
    <t>Autres frais</t>
  </si>
  <si>
    <t>Dépenses totales</t>
  </si>
  <si>
    <r>
      <t>SOMMAIRE DES RÉSULTATS</t>
    </r>
    <r>
      <rPr>
        <sz val="8"/>
        <rFont val="Arial"/>
        <family val="2"/>
      </rPr>
      <t xml:space="preserve"> (% calculé sur les revenus totaux)</t>
    </r>
  </si>
  <si>
    <t xml:space="preserve">Adhésion (abonnements, cotisations, inscriptions annuelles, etc.) </t>
  </si>
  <si>
    <t>Vente et/ou location de biens et de services</t>
  </si>
  <si>
    <t>Location de salles, d'ateliers, etc.</t>
  </si>
  <si>
    <t>Autres (spécifier)</t>
  </si>
  <si>
    <t>Frais de création, de production et de programmation</t>
  </si>
  <si>
    <t>Autres  (catalogues, inscriptions, préciser)</t>
  </si>
  <si>
    <t>Événement faisant l'objet de la demande</t>
  </si>
  <si>
    <t>Année 1
Préparation</t>
  </si>
  <si>
    <t>Année 2
Réalisation</t>
  </si>
  <si>
    <t>Amortissements des équipements</t>
  </si>
  <si>
    <t>Vente à l'unité - Marché local (billets, exemplaires, etc.)</t>
  </si>
  <si>
    <t>Activités de développement de publics (incluant la campagne d'abonnement)</t>
  </si>
  <si>
    <t>Frais de déplacement et de séjour liés à la programmation</t>
  </si>
  <si>
    <t>Déplacements, accueil et hébergement</t>
  </si>
  <si>
    <t>Vente de produits dérivés</t>
  </si>
  <si>
    <t>Droits de captation (radio et télévision)</t>
  </si>
  <si>
    <t>Activités hors festival</t>
  </si>
  <si>
    <t>Sous-total financement public</t>
  </si>
  <si>
    <t xml:space="preserve">Total
Année 1 + année 2
</t>
  </si>
  <si>
    <t xml:space="preserve">Frais variables liés à la production et à la présentation des œuvres et des artistes  </t>
  </si>
  <si>
    <t>Ministère du tourisme</t>
  </si>
  <si>
    <t>Ministère des Affaires municipales et de l’Occupation du territoire</t>
  </si>
  <si>
    <t>Conseil des arts du Canada</t>
  </si>
  <si>
    <r>
      <t>DÉPENSES</t>
    </r>
    <r>
      <rPr>
        <sz val="8"/>
        <rFont val="Arial"/>
        <family val="2"/>
      </rPr>
      <t xml:space="preserve">  (% calculé sur les revenus totaux)</t>
    </r>
  </si>
  <si>
    <t xml:space="preserve">Dates : </t>
  </si>
  <si>
    <t>Frais de programme (arts de la scène)</t>
  </si>
  <si>
    <t>Conseil des arts et des lettres 
du Québec</t>
  </si>
  <si>
    <t>IMPORTANT  : En aucun cas, il ne faut modifier le formulaire. 
La suppression d’onglets ou de lignes risque d’altérer les formules, de compromettre les données et de retarder le traitement de votre demande.</t>
  </si>
  <si>
    <t>Section 1: Identification de l'organisme</t>
  </si>
  <si>
    <t>Numéro d'entreprise du Québec (NEQ)</t>
  </si>
  <si>
    <r>
      <t xml:space="preserve">Nom légal de l'organisme
</t>
    </r>
    <r>
      <rPr>
        <sz val="9"/>
        <rFont val="Arial"/>
        <family val="2"/>
      </rPr>
      <t>(selon les lettres patentes)</t>
    </r>
  </si>
  <si>
    <t>Discipline</t>
  </si>
  <si>
    <t>«Choisir»</t>
  </si>
  <si>
    <t>Région</t>
  </si>
  <si>
    <t>Adresse du siège social de l'organisme</t>
  </si>
  <si>
    <t>Adresse de correspondance</t>
  </si>
  <si>
    <t>(si différente de l'adresse du siège social de l'organisme)</t>
  </si>
  <si>
    <t xml:space="preserve">Téléphone </t>
  </si>
  <si>
    <t>Courriel</t>
  </si>
  <si>
    <t>Adresse du site Web</t>
  </si>
  <si>
    <t>Année de fondation</t>
  </si>
  <si>
    <t>Fin de l'exercice financier</t>
  </si>
  <si>
    <t>Budget du dernier exercice financier complété</t>
  </si>
  <si>
    <t>Répondant général de l’organisme auprès du Conseil et adresse courriel</t>
  </si>
  <si>
    <t>Répondant de cette demande</t>
  </si>
  <si>
    <t>Directeur général et adresse courriel</t>
  </si>
  <si>
    <t>Directeur artistique et adresse courriel</t>
  </si>
  <si>
    <t>Directeur administratif et adresse courriel</t>
  </si>
  <si>
    <t>Président du conseil d’administration et adresse courriel</t>
  </si>
  <si>
    <t>Nombre de membres du conseil d’administration résidant :</t>
  </si>
  <si>
    <t>au Québec:</t>
  </si>
  <si>
    <t>à l'extérieur du Québec:</t>
  </si>
  <si>
    <t>Si l’une ou l’autre des caractéristiques suivantes est confirmée, la déclaration et l’engagement sur les organismes apparentés doivent être remplis et le document sur les modalités transactionnelles joint.</t>
  </si>
  <si>
    <t>Cochez si votre organisme ou une personne morale liée :</t>
  </si>
  <si>
    <t>exerce, sur l'autre, un contrôle direct ou indirect sur les décisions relatives au fonctionnement ou à la gestion courante.</t>
  </si>
  <si>
    <t>exerce, sur l'autre, un contrôle direct ou indirect sur les décisions financières.</t>
  </si>
  <si>
    <t>exerce, sur l'autre, un contrôle direct ou indirect sur la planification stratégique.</t>
  </si>
  <si>
    <t>emploie les mêmes administrateurs aux postes clés (président, secrétaire, trésorier, vice-président).</t>
  </si>
  <si>
    <t>Cochez si votre organisme :</t>
  </si>
  <si>
    <t>est lié à une fondation destinée au soutien de votre organisme.</t>
  </si>
  <si>
    <t>est lié à une organisation à but lucratif selon l'une ou l'autre des caractéristiques précédentes.</t>
  </si>
  <si>
    <t>Énumérer la liste des organismes apparentés :</t>
  </si>
  <si>
    <t xml:space="preserve">Je, soussigné (e), </t>
  </si>
  <si>
    <t xml:space="preserve"> déclare :</t>
  </si>
  <si>
    <t>Signature</t>
  </si>
  <si>
    <t xml:space="preserve">Date </t>
  </si>
  <si>
    <t>Titre</t>
  </si>
  <si>
    <t>L'organisme s'engage à se conformer aux lois québécoises qui lui sont applicables, entre autres, à la Loi sur le statut professionnel des artistes des arts visuels,
du cinéma, du disque, de la littérature, des métiers d’art et de la scène.</t>
  </si>
  <si>
    <t>NoRegion</t>
  </si>
  <si>
    <t>08</t>
  </si>
  <si>
    <t>Abitibi-Témiscamingue</t>
  </si>
  <si>
    <t>01</t>
  </si>
  <si>
    <t>Bas-Saint-Laurent</t>
  </si>
  <si>
    <t>03</t>
  </si>
  <si>
    <t>Capitale-Nationale</t>
  </si>
  <si>
    <t>17</t>
  </si>
  <si>
    <t>Centre-du-Québec</t>
  </si>
  <si>
    <t>12</t>
  </si>
  <si>
    <t>Chaudière-Appalaches</t>
  </si>
  <si>
    <t>09</t>
  </si>
  <si>
    <t>Côte-Nord</t>
  </si>
  <si>
    <t>05</t>
  </si>
  <si>
    <t>Estrie</t>
  </si>
  <si>
    <t>11</t>
  </si>
  <si>
    <t>Gaspésie-Îles-de-la-Madeleine</t>
  </si>
  <si>
    <t>14</t>
  </si>
  <si>
    <t>Lanaudière</t>
  </si>
  <si>
    <t>15</t>
  </si>
  <si>
    <t>Laurentides</t>
  </si>
  <si>
    <t>13</t>
  </si>
  <si>
    <t>Laval</t>
  </si>
  <si>
    <t>04</t>
  </si>
  <si>
    <t>Mauricie</t>
  </si>
  <si>
    <t>16</t>
  </si>
  <si>
    <t>Montérégie</t>
  </si>
  <si>
    <t>06</t>
  </si>
  <si>
    <t>Montréal</t>
  </si>
  <si>
    <t>10</t>
  </si>
  <si>
    <t>Nord-du-Québec</t>
  </si>
  <si>
    <t>07</t>
  </si>
  <si>
    <t>Outaouais</t>
  </si>
  <si>
    <t>02</t>
  </si>
  <si>
    <t>Saguenay-Lac-Saint-Jean</t>
  </si>
  <si>
    <t>Arts du cirque</t>
  </si>
  <si>
    <t>Arts multidisciplinaires</t>
  </si>
  <si>
    <t>Danse</t>
  </si>
  <si>
    <t>Musique</t>
  </si>
  <si>
    <t>Pluridisciplinaire</t>
  </si>
  <si>
    <t>Théâtre</t>
  </si>
  <si>
    <t xml:space="preserve">Annuel </t>
  </si>
  <si>
    <t>Biennal</t>
  </si>
  <si>
    <t>Type d’événement</t>
  </si>
  <si>
    <t xml:space="preserve"> Date limite d’inscription : 25 septembre 2023</t>
  </si>
  <si>
    <t>Titre de l’événement</t>
  </si>
  <si>
    <t>Dates prévues de la première édition</t>
  </si>
  <si>
    <t xml:space="preserve">au </t>
  </si>
  <si>
    <t>Du</t>
  </si>
  <si>
    <t>Directives pour déposer une demande</t>
  </si>
  <si>
    <t>Données recueillies à des fins statistiques</t>
  </si>
  <si>
    <t>Certaines activités :</t>
  </si>
  <si>
    <t>Participeront-elles au développement et au rayonnement :</t>
  </si>
  <si>
    <t>Des artistes et écrivains autochtones?</t>
  </si>
  <si>
    <t>Des artistes et écrivains de la diversité culturelle?</t>
  </si>
  <si>
    <t>Permetteront-elles, dans le paysage québécois, d’améliorer la représentativité :</t>
  </si>
  <si>
    <t>Des artistes et écrivains autochtones ?</t>
  </si>
  <si>
    <t>Des artistes et écrivains de la diversité culturelle ?</t>
  </si>
  <si>
    <t>Nécessiteront-elles l'utilisation de technologies numériques</t>
  </si>
  <si>
    <t>(excluant les outils de la bureautique, tel le traitement de texte) ?</t>
  </si>
  <si>
    <t>Remplir à double interligne en utilisant un caractère minimum de 11 points.</t>
  </si>
  <si>
    <t>https://www.calq.gouv.qc.ca/aide-financiere/outils-et-references/lexique/</t>
  </si>
  <si>
    <t>Le Conseil ne se tient pas responsable de la perte ou des dommages pouvant résulter de l’envoi ou du retour des documents.</t>
  </si>
  <si>
    <t>Cocher les documents requis</t>
  </si>
  <si>
    <t>Copie des lettres patentes. Pour les organismes en voie d’incorporation, une copie de la demande d’incorporation.</t>
  </si>
  <si>
    <r>
      <t xml:space="preserve">Copie des </t>
    </r>
    <r>
      <rPr>
        <sz val="10"/>
        <color rgb="FF000000"/>
        <rFont val="Arial"/>
        <family val="2"/>
      </rPr>
      <t>règlements généraux, s’il y a lieu.</t>
    </r>
  </si>
  <si>
    <t>Document présentant les modalités transactionnelles entre les apparentés, s'il y a lieu.</t>
  </si>
  <si>
    <r>
      <t xml:space="preserve">États financiers du dernier exercice complété signés par le conseil d’administration de l’organisme. </t>
    </r>
    <r>
      <rPr>
        <sz val="10"/>
        <color rgb="FF000000"/>
        <rFont val="Arial"/>
        <family val="2"/>
      </rPr>
      <t>Si l’organisme n’a pas complété une première année financière, celui-ci doit soumettre un état des résultats et un bilan comptable à jour et signés par deux membres du conseil d’administration.</t>
    </r>
  </si>
  <si>
    <r>
      <t xml:space="preserve">Copie des </t>
    </r>
    <r>
      <rPr>
        <sz val="10"/>
        <color rgb="FF000000"/>
        <rFont val="Arial"/>
        <family val="2"/>
      </rPr>
      <t>lettres d’intention ou de confirmation attestant de la participation des partenaires,</t>
    </r>
    <r>
      <rPr>
        <sz val="10"/>
        <rFont val="Arial"/>
        <family val="2"/>
      </rPr>
      <t xml:space="preserve"> s'il y a lieu.</t>
    </r>
  </si>
  <si>
    <r>
      <t xml:space="preserve">Copie des </t>
    </r>
    <r>
      <rPr>
        <sz val="10"/>
        <color rgb="FF000000"/>
        <rFont val="Arial"/>
        <family val="2"/>
      </rPr>
      <t>lettres d’appui, s’il y a lieu.</t>
    </r>
  </si>
  <si>
    <t>Une demande ne présentant pas tous les documents requis sera jugée inadmissible.</t>
  </si>
  <si>
    <t xml:space="preserve">Directives d’envoi </t>
  </si>
  <si>
    <t>Toutefois, afin d’assurer la protection de vos renseignements confidentiels, il est de votre responsabilité de sécuriser les fichiers envoyés par l’ajout d’un mot de passe.</t>
  </si>
  <si>
    <t>La taille maximale de l’ensemble des documents joints ne doit pas excéder 25 Mo.</t>
  </si>
  <si>
    <t>*Obligatoire</t>
  </si>
  <si>
    <t>Coût total :</t>
  </si>
  <si>
    <t>Section 2 : Objet de la demande</t>
  </si>
  <si>
    <t>Section 3 : Renseignements généraux</t>
  </si>
  <si>
    <t>Section 4 : Identification des organismes apparentés</t>
  </si>
  <si>
    <t>Section 5 : Déclaration sur les organismes apparentés</t>
  </si>
  <si>
    <t>Section 6 : Engagement de l'organisme</t>
  </si>
  <si>
    <t>Section 7 : Documents à joindre au formulaire dûment rempli et signé</t>
  </si>
  <si>
    <t>La demande est composée de deux documents :</t>
  </si>
  <si>
    <r>
      <t xml:space="preserve">Le </t>
    </r>
    <r>
      <rPr>
        <b/>
        <sz val="10"/>
        <rFont val="Arial"/>
        <family val="2"/>
      </rPr>
      <t>document de présentation</t>
    </r>
    <r>
      <rPr>
        <sz val="10"/>
        <rFont val="Arial"/>
        <family val="2"/>
      </rPr>
      <t xml:space="preserve"> doit être fourni en un seul exemplaire de format 21,6 cm x 27,9 cm (8 ½ po x 11 po).</t>
    </r>
  </si>
  <si>
    <r>
      <t xml:space="preserve">Se référer au </t>
    </r>
    <r>
      <rPr>
        <b/>
        <i/>
        <sz val="10"/>
        <rFont val="Arial"/>
        <family val="2"/>
      </rPr>
      <t xml:space="preserve">Lexique du Conseil </t>
    </r>
    <r>
      <rPr>
        <sz val="10"/>
        <rFont val="Arial"/>
        <family val="2"/>
      </rPr>
      <t xml:space="preserve">pour connaître les définitions des termes utilisés dans l’ensemble de ses programmes. Ce lexique est disponible sur le site Web du Conseil, à l’adresse suivante : </t>
    </r>
  </si>
  <si>
    <r>
      <t xml:space="preserve">1.     </t>
    </r>
    <r>
      <rPr>
        <sz val="10"/>
        <color rgb="FF000000"/>
        <rFont val="Arial"/>
        <family val="2"/>
      </rPr>
      <t>Description du projet </t>
    </r>
  </si>
  <si>
    <r>
      <t xml:space="preserve">3.     </t>
    </r>
    <r>
      <rPr>
        <sz val="10"/>
        <color rgb="FF000000"/>
        <rFont val="Arial"/>
        <family val="2"/>
      </rPr>
      <t>Plan d’action</t>
    </r>
  </si>
  <si>
    <r>
      <t xml:space="preserve">4.     </t>
    </r>
    <r>
      <rPr>
        <sz val="10"/>
        <color rgb="FF000000"/>
        <rFont val="Arial"/>
        <family val="2"/>
      </rPr>
      <t>Identification des personnes et/ou organismes impliqués</t>
    </r>
  </si>
  <si>
    <r>
      <t xml:space="preserve">1.     Onglet : </t>
    </r>
    <r>
      <rPr>
        <sz val="10"/>
        <color rgb="FF000000"/>
        <rFont val="Arial"/>
        <family val="2"/>
      </rPr>
      <t>Identification</t>
    </r>
  </si>
  <si>
    <r>
      <t xml:space="preserve">2.     Onglet : </t>
    </r>
    <r>
      <rPr>
        <sz val="10"/>
        <color rgb="FF000000"/>
        <rFont val="Arial"/>
        <family val="2"/>
      </rPr>
      <t>B</t>
    </r>
    <r>
      <rPr>
        <i/>
        <sz val="10"/>
        <color rgb="FF000000"/>
        <rFont val="Arial"/>
        <family val="2"/>
      </rPr>
      <t xml:space="preserve">udget - évén annuel </t>
    </r>
    <r>
      <rPr>
        <sz val="10"/>
        <color rgb="FF000000"/>
        <rFont val="Arial"/>
        <family val="2"/>
      </rPr>
      <t xml:space="preserve">ou </t>
    </r>
    <r>
      <rPr>
        <i/>
        <sz val="10"/>
        <rFont val="Arial"/>
        <family val="2"/>
      </rPr>
      <t>Budget - évén biennal</t>
    </r>
  </si>
  <si>
    <t>Vous devez remplir toutes les sections appropriées du fichier Excel :</t>
  </si>
  <si>
    <t>Le dossier d’inscription doit être envoyé par WeTransfer à l’attention de :</t>
  </si>
  <si>
    <t>Marie-Ève Vézina</t>
  </si>
  <si>
    <t>marie-eve.vezina@calq.gouv.qc.ca</t>
  </si>
  <si>
    <t>1.</t>
  </si>
  <si>
    <t>Remplir et signer le ou les formulaire(s).</t>
  </si>
  <si>
    <t>2.</t>
  </si>
  <si>
    <r>
      <rPr>
        <sz val="10"/>
        <color theme="1"/>
        <rFont val="Arial"/>
        <family val="2"/>
      </rPr>
      <t xml:space="preserve">Placer tous les fichiers (le formulaire et tous les autres documents requis) à transférer par WeTransfer dans </t>
    </r>
    <r>
      <rPr>
        <b/>
        <sz val="10"/>
        <color theme="1"/>
        <rFont val="Arial"/>
        <family val="2"/>
      </rPr>
      <t>un fichier compressé 7-Zip, protégé par un mot de passe</t>
    </r>
    <r>
      <rPr>
        <sz val="10"/>
        <color theme="1"/>
        <rFont val="Arial"/>
        <family val="2"/>
      </rPr>
      <t xml:space="preserve">. Si vous ne savez pas comment faire, voici quelques références utiles : </t>
    </r>
    <r>
      <rPr>
        <sz val="10"/>
        <color rgb="FF0000FF"/>
        <rFont val="Arial"/>
        <family val="2"/>
      </rPr>
      <t/>
    </r>
  </si>
  <si>
    <t>télécharger 7-ZIP</t>
  </si>
  <si>
    <t>protéger un fichier ou un dossier ZIP</t>
  </si>
  <si>
    <t>Utilisateurs de Mac :</t>
  </si>
  <si>
    <t xml:space="preserve">télécharger KeKA </t>
  </si>
  <si>
    <t>3.</t>
  </si>
  <si>
    <r>
      <t>Transmettre le fichier compressé par </t>
    </r>
    <r>
      <rPr>
        <sz val="10"/>
        <color rgb="FF0000FF"/>
        <rFont val="Arial"/>
        <family val="2"/>
      </rPr>
      <t xml:space="preserve">WeTransfer </t>
    </r>
    <r>
      <rPr>
        <sz val="10"/>
        <color theme="1"/>
        <rFont val="Arial"/>
        <family val="2"/>
      </rPr>
      <t xml:space="preserve"> à: </t>
    </r>
  </si>
  <si>
    <t>4.</t>
  </si>
  <si>
    <t xml:space="preserve">Envoyer un message distinct à la même adresse courriel, fournissant le mot de passe requis pour ouvrir le fichier compressé. </t>
  </si>
  <si>
    <t xml:space="preserve">Je comprends que l’utilisation du courrier électronique n’offre aucune garantie de confidentialité et j’accepte les risques associés à la communication de renseignements confidentiels par courriel. </t>
  </si>
  <si>
    <t>CONFIRMER AVANT ENVOI :</t>
  </si>
  <si>
    <r>
      <t xml:space="preserve">Les entités contrôlées et apparentées (Chapitre 3840 du </t>
    </r>
    <r>
      <rPr>
        <i/>
        <sz val="10"/>
        <color theme="1"/>
        <rFont val="Arial"/>
        <family val="2"/>
      </rPr>
      <t>Manuel de l’Institut canadien des comptables agréés (ICCA)</t>
    </r>
    <r>
      <rPr>
        <sz val="10"/>
        <color theme="1"/>
        <rFont val="Arial"/>
        <family val="2"/>
      </rPr>
      <t>) sont des entités pour lesquelles un organisme a le pouvoir de définir, de manière durable et sans le recours de tiers, les politiques stratégiques en matière de fonctionnement ou d’exploitation, d’investissement et de financement. Deux entités sont apparentées lorsque l’une des entités a la capacité d’exercer, directement ou indirectement, un contrôle sur l’autre. Deux entités ou plus sont apparentées lorsqu’elles sont soumises à un contrôle commun.</t>
    </r>
  </si>
  <si>
    <r>
      <t xml:space="preserve"> - Le </t>
    </r>
    <r>
      <rPr>
        <b/>
        <sz val="10"/>
        <rFont val="Arial"/>
        <family val="2"/>
      </rPr>
      <t>document de présentation</t>
    </r>
    <r>
      <rPr>
        <sz val="10"/>
        <rFont val="Arial"/>
        <family val="2"/>
      </rPr>
      <t xml:space="preserve"> du projet préparé par l'organisme selon les spécifications du programme</t>
    </r>
  </si>
  <si>
    <r>
      <t xml:space="preserve">2.     </t>
    </r>
    <r>
      <rPr>
        <sz val="10"/>
        <color rgb="FF000000"/>
        <rFont val="Arial"/>
        <family val="2"/>
      </rPr>
      <t>Description de l'événement envisagé</t>
    </r>
  </si>
  <si>
    <t>INSCRIPTION EXCEPTIONNELLE
Événement international jeune public en arts de la scène</t>
  </si>
  <si>
    <t>Montant total demandé (CALQ, CAM et PCH)</t>
  </si>
  <si>
    <t>Période visée par le soutien</t>
  </si>
  <si>
    <r>
      <t>Je comprends qu’il s’agit d’une</t>
    </r>
    <r>
      <rPr>
        <b/>
        <sz val="10"/>
        <rFont val="Arial"/>
        <family val="2"/>
      </rPr>
      <t xml:space="preserve"> inscription exceptionnelle</t>
    </r>
    <r>
      <rPr>
        <sz val="10"/>
        <rFont val="Arial"/>
        <family val="2"/>
      </rPr>
      <t xml:space="preserve"> réalisée conjointement avec le Conseil des arts de Montréal (CAM) et le ministère du Patrimoine canadien (PCH) et j’accepte que le présent dossier d’inscription et tous les documents qui le constituent soient transmis aux personnes autorisées à les recevoir au sein du CAM et de PCH.</t>
    </r>
  </si>
  <si>
    <r>
      <t xml:space="preserve">Le </t>
    </r>
    <r>
      <rPr>
        <b/>
        <sz val="11"/>
        <rFont val="Arial"/>
        <family val="2"/>
      </rPr>
      <t>document de présentation</t>
    </r>
    <r>
      <rPr>
        <sz val="11"/>
        <rFont val="Arial"/>
        <family val="2"/>
      </rPr>
      <t>, préparé par l’organisme demandeur, doit inclure les sections suivantes détaillées selon les spécifications du programme:</t>
    </r>
  </si>
  <si>
    <t>Document de présentation</t>
  </si>
  <si>
    <t>Budget - Événement annuel</t>
  </si>
  <si>
    <t xml:space="preserve">Exercice financier : </t>
  </si>
  <si>
    <t>Montant demandé aux trois subventionneurs</t>
  </si>
  <si>
    <t>Salaires (1)</t>
  </si>
  <si>
    <t>Contributions de l'employeur et avantages sociaux  (2)</t>
  </si>
  <si>
    <t>(1) Excluant les avantages sociaux.</t>
  </si>
  <si>
    <t>(2) Inscrire l'ensemble des contributions de l'employeur.</t>
  </si>
  <si>
    <t>Budget - Événement biennal</t>
  </si>
  <si>
    <t xml:space="preserve"> - Le fichier Excel</t>
  </si>
  <si>
    <t>Surplus (déficit)</t>
  </si>
  <si>
    <t>gdfg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</si>
</sst>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d/mmm/yy"/>
    <numFmt numFmtId="167" formatCode="0%;\(0%\)"/>
  </numFmts>
  <fonts count="59">
    <font>
      <sz val="10"/>
      <name val="Arial"/>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8"/>
      <name val="Arial"/>
      <family val="2"/>
    </font>
    <font>
      <b/>
      <sz val="8"/>
      <name val="Arial"/>
      <family val="2"/>
    </font>
    <font>
      <b/>
      <sz val="14"/>
      <color indexed="18"/>
      <name val="Arial"/>
      <family val="2"/>
    </font>
    <font>
      <b/>
      <sz val="10"/>
      <color indexed="18"/>
      <name val="Arial"/>
      <family val="2"/>
    </font>
    <font>
      <sz val="7"/>
      <name val="Arial"/>
      <family val="2"/>
    </font>
    <font>
      <b/>
      <sz val="7"/>
      <name val="Arial"/>
      <family val="2"/>
    </font>
    <font>
      <i/>
      <sz val="8"/>
      <name val="Arial"/>
      <family val="2"/>
    </font>
    <font>
      <i/>
      <sz val="7"/>
      <name val="Arial"/>
      <family val="2"/>
    </font>
    <font>
      <b/>
      <i/>
      <sz val="7"/>
      <name val="Arial"/>
      <family val="2"/>
    </font>
    <font>
      <b/>
      <sz val="9"/>
      <color indexed="18"/>
      <name val="Arial"/>
      <family val="2"/>
    </font>
    <font>
      <sz val="5"/>
      <name val="Arial"/>
      <family val="2"/>
    </font>
    <font>
      <sz val="8"/>
      <color indexed="18"/>
      <name val="Arial"/>
      <family val="2"/>
    </font>
    <font>
      <sz val="10"/>
      <name val="Geneva"/>
    </font>
    <font>
      <sz val="7"/>
      <color indexed="18"/>
      <name val="Arial"/>
      <family val="2"/>
    </font>
    <font>
      <b/>
      <sz val="11"/>
      <name val="Arial"/>
      <family val="2"/>
    </font>
    <font>
      <sz val="7"/>
      <name val="Arial"/>
      <family val="2"/>
    </font>
    <font>
      <b/>
      <sz val="9"/>
      <name val="Arial"/>
      <family val="2"/>
    </font>
    <font>
      <b/>
      <i/>
      <sz val="9"/>
      <name val="Arial"/>
      <family val="2"/>
    </font>
    <font>
      <b/>
      <sz val="8"/>
      <color indexed="18"/>
      <name val="Arial"/>
      <family val="2"/>
    </font>
    <font>
      <b/>
      <sz val="9"/>
      <color indexed="18"/>
      <name val="Arial"/>
      <family val="2"/>
    </font>
    <font>
      <b/>
      <sz val="14"/>
      <name val="Arial"/>
      <family val="2"/>
    </font>
    <font>
      <sz val="9"/>
      <name val="Arial"/>
      <family val="2"/>
    </font>
    <font>
      <sz val="8"/>
      <color rgb="FF000000"/>
      <name val="Tahoma"/>
      <family val="2"/>
    </font>
    <font>
      <sz val="11"/>
      <color theme="1"/>
      <name val="Calibri"/>
      <family val="2"/>
      <scheme val="minor"/>
    </font>
    <font>
      <b/>
      <sz val="7"/>
      <color indexed="18"/>
      <name val="Arial"/>
      <family val="2"/>
    </font>
    <font>
      <sz val="10"/>
      <color theme="1"/>
      <name val="Arial"/>
      <family val="2"/>
    </font>
    <font>
      <sz val="11"/>
      <name val="Arial"/>
      <family val="2"/>
    </font>
    <font>
      <b/>
      <u/>
      <sz val="11"/>
      <color theme="1"/>
      <name val="Arial"/>
      <family val="2"/>
    </font>
    <font>
      <sz val="12"/>
      <name val="Arial"/>
      <family val="2"/>
    </font>
    <font>
      <sz val="11"/>
      <color theme="1"/>
      <name val="Arial"/>
      <family val="2"/>
    </font>
    <font>
      <sz val="10"/>
      <color rgb="FF000000"/>
      <name val="Arial"/>
      <family val="2"/>
    </font>
    <font>
      <u/>
      <sz val="10"/>
      <color theme="10"/>
      <name val="Arial"/>
      <family val="2"/>
    </font>
    <font>
      <b/>
      <sz val="10"/>
      <color theme="1"/>
      <name val="Arial"/>
      <family val="2"/>
    </font>
    <font>
      <b/>
      <sz val="12"/>
      <color rgb="FFFF0000"/>
      <name val="Arial"/>
      <family val="2"/>
    </font>
    <font>
      <b/>
      <u/>
      <sz val="11"/>
      <name val="Arial"/>
      <family val="2"/>
    </font>
    <font>
      <b/>
      <sz val="11"/>
      <color theme="1"/>
      <name val="Arial"/>
      <family val="2"/>
    </font>
    <font>
      <b/>
      <i/>
      <sz val="10"/>
      <name val="Arial"/>
      <family val="2"/>
    </font>
    <font>
      <i/>
      <sz val="10"/>
      <color rgb="FF000000"/>
      <name val="Arial"/>
      <family val="2"/>
    </font>
    <font>
      <i/>
      <sz val="10"/>
      <name val="Arial"/>
      <family val="2"/>
    </font>
    <font>
      <sz val="10"/>
      <color theme="0"/>
      <name val="Arial"/>
      <family val="2"/>
    </font>
    <font>
      <b/>
      <sz val="16"/>
      <color theme="0"/>
      <name val="Arial"/>
      <family val="2"/>
    </font>
    <font>
      <sz val="10"/>
      <color rgb="FF0000FF"/>
      <name val="Arial"/>
      <family val="2"/>
    </font>
    <font>
      <sz val="11"/>
      <name val="Calibri"/>
      <family val="2"/>
      <scheme val="minor"/>
    </font>
    <font>
      <sz val="11"/>
      <color theme="0"/>
      <name val="Arial"/>
      <family val="2"/>
    </font>
    <font>
      <i/>
      <sz val="10"/>
      <color theme="1"/>
      <name val="Arial"/>
      <family val="2"/>
    </font>
  </fonts>
  <fills count="6">
    <fill>
      <patternFill patternType="none"/>
    </fill>
    <fill>
      <patternFill patternType="gray125"/>
    </fill>
    <fill>
      <patternFill patternType="solid">
        <fgColor indexed="47"/>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2060"/>
        <bgColor indexed="64"/>
      </patternFill>
    </fill>
  </fills>
  <borders count="24">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4">
    <xf numFmtId="0" fontId="0" fillId="0" borderId="0">
      <alignment horizontal="center" vertical="center"/>
    </xf>
    <xf numFmtId="49" fontId="11" fillId="0" borderId="0">
      <alignment horizontal="left" vertical="top"/>
    </xf>
    <xf numFmtId="49" fontId="34" fillId="0" borderId="0">
      <alignment horizontal="left" vertical="top"/>
    </xf>
    <xf numFmtId="42" fontId="6" fillId="0" borderId="0" applyFont="0" applyFill="0" applyBorder="0" applyAlignment="0" applyProtection="0"/>
    <xf numFmtId="42" fontId="7" fillId="0" borderId="0" applyFont="0" applyFill="0" applyBorder="0" applyAlignment="0" applyProtection="0"/>
    <xf numFmtId="0" fontId="13" fillId="0" borderId="0">
      <alignment horizontal="center" vertical="center"/>
    </xf>
    <xf numFmtId="0" fontId="7" fillId="0" borderId="0"/>
    <xf numFmtId="0" fontId="7" fillId="0" borderId="0"/>
    <xf numFmtId="49" fontId="7" fillId="0" borderId="0">
      <alignment horizontal="left" vertical="top" wrapText="1"/>
    </xf>
    <xf numFmtId="49" fontId="35" fillId="0" borderId="0">
      <alignment horizontal="left" vertical="top" wrapText="1"/>
    </xf>
    <xf numFmtId="49" fontId="7" fillId="0" borderId="0">
      <alignment horizontal="left" vertical="top" wrapText="1"/>
    </xf>
    <xf numFmtId="49" fontId="7" fillId="0" borderId="0">
      <alignment horizontal="left" vertical="top" wrapText="1"/>
    </xf>
    <xf numFmtId="9" fontId="6" fillId="0" borderId="0" applyFont="0" applyFill="0" applyBorder="0" applyAlignment="0" applyProtection="0"/>
    <xf numFmtId="49" fontId="10" fillId="0" borderId="0">
      <alignment vertical="top" wrapText="1"/>
    </xf>
    <xf numFmtId="1" fontId="12" fillId="0" borderId="0">
      <alignment wrapText="1"/>
    </xf>
    <xf numFmtId="49" fontId="10" fillId="0" borderId="0">
      <alignment vertical="top" wrapText="1"/>
    </xf>
    <xf numFmtId="49" fontId="8" fillId="0" borderId="0">
      <alignment vertical="top" wrapText="1"/>
    </xf>
    <xf numFmtId="1" fontId="10" fillId="0" borderId="0">
      <alignment horizontal="left" wrapText="1"/>
    </xf>
    <xf numFmtId="49" fontId="9" fillId="0" borderId="0">
      <alignment horizontal="left" vertical="top" wrapText="1"/>
    </xf>
    <xf numFmtId="0" fontId="8" fillId="0" borderId="0"/>
    <xf numFmtId="0" fontId="6" fillId="0" borderId="0">
      <alignment horizontal="center" vertical="center"/>
    </xf>
    <xf numFmtId="49" fontId="8" fillId="0" borderId="0">
      <alignment vertical="top" wrapText="1"/>
    </xf>
    <xf numFmtId="1" fontId="8" fillId="0" borderId="0">
      <alignment horizontal="left" wrapText="1"/>
    </xf>
    <xf numFmtId="49" fontId="11" fillId="0" borderId="0">
      <alignment horizontal="left" vertical="top"/>
    </xf>
    <xf numFmtId="0" fontId="6" fillId="0" borderId="0">
      <alignment horizontal="center" vertical="center"/>
    </xf>
    <xf numFmtId="49" fontId="7" fillId="0" borderId="0">
      <alignment horizontal="left" vertical="top" wrapText="1"/>
    </xf>
    <xf numFmtId="0" fontId="6"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165" fontId="26" fillId="0" borderId="0" applyFont="0" applyFill="0" applyBorder="0" applyAlignment="0" applyProtection="0"/>
    <xf numFmtId="44" fontId="6" fillId="0" borderId="0" applyFont="0" applyFill="0" applyBorder="0" applyAlignment="0" applyProtection="0"/>
    <xf numFmtId="0" fontId="7" fillId="0" borderId="0"/>
    <xf numFmtId="0" fontId="37" fillId="0" borderId="0"/>
    <xf numFmtId="9" fontId="6" fillId="0" borderId="0" applyFont="0" applyFill="0" applyBorder="0" applyAlignment="0" applyProtection="0"/>
    <xf numFmtId="9" fontId="6" fillId="0" borderId="0" applyFont="0" applyFill="0" applyBorder="0" applyAlignment="0" applyProtection="0"/>
    <xf numFmtId="3" fontId="8" fillId="0" borderId="0">
      <alignment wrapText="1"/>
    </xf>
    <xf numFmtId="1" fontId="8" fillId="0" borderId="0">
      <alignment horizontal="left" wrapText="1"/>
    </xf>
    <xf numFmtId="0" fontId="5" fillId="0" borderId="0"/>
    <xf numFmtId="0" fontId="7" fillId="0" borderId="0"/>
    <xf numFmtId="0" fontId="4" fillId="0" borderId="0"/>
    <xf numFmtId="0" fontId="4" fillId="0" borderId="0"/>
    <xf numFmtId="0" fontId="3" fillId="0" borderId="0"/>
    <xf numFmtId="0" fontId="3" fillId="0" borderId="0"/>
    <xf numFmtId="44"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0" fontId="2" fillId="0" borderId="0"/>
    <xf numFmtId="44" fontId="6" fillId="0" borderId="0" applyFont="0" applyFill="0" applyBorder="0" applyAlignment="0" applyProtection="0"/>
    <xf numFmtId="0" fontId="6" fillId="0" borderId="0">
      <alignment horizontal="center" vertical="center"/>
    </xf>
    <xf numFmtId="0" fontId="3" fillId="0" borderId="0"/>
    <xf numFmtId="0" fontId="3" fillId="0" borderId="0"/>
    <xf numFmtId="0" fontId="3" fillId="0" borderId="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42" fontId="6" fillId="0" borderId="0" applyFont="0" applyFill="0" applyBorder="0" applyAlignment="0" applyProtection="0"/>
    <xf numFmtId="0" fontId="1" fillId="0" borderId="0"/>
    <xf numFmtId="4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45" fillId="0" borderId="0" applyNumberFormat="0" applyFill="0" applyBorder="0" applyAlignment="0" applyProtection="0">
      <alignment horizontal="center" vertical="center"/>
    </xf>
  </cellStyleXfs>
  <cellXfs count="402">
    <xf numFmtId="0" fontId="0" fillId="0" borderId="0" xfId="0">
      <alignment horizontal="center" vertical="center"/>
    </xf>
    <xf numFmtId="167" fontId="18" fillId="0" borderId="0" xfId="12" applyNumberFormat="1" applyFont="1" applyFill="1" applyBorder="1" applyAlignment="1" applyProtection="1">
      <alignment horizontal="left" wrapText="1"/>
    </xf>
    <xf numFmtId="9" fontId="22" fillId="0" borderId="0" xfId="12" applyFont="1" applyBorder="1" applyAlignment="1" applyProtection="1">
      <alignment horizontal="left" wrapText="1"/>
    </xf>
    <xf numFmtId="9" fontId="22" fillId="0" borderId="0" xfId="12" applyFont="1" applyAlignment="1" applyProtection="1">
      <alignment horizontal="left" wrapText="1"/>
    </xf>
    <xf numFmtId="9" fontId="22" fillId="0" borderId="5" xfId="12" applyFont="1" applyBorder="1" applyAlignment="1" applyProtection="1">
      <alignment horizontal="left" vertical="top" wrapText="1"/>
    </xf>
    <xf numFmtId="9" fontId="22" fillId="0" borderId="15" xfId="12" applyFont="1" applyBorder="1" applyAlignment="1" applyProtection="1">
      <alignment horizontal="left" vertical="top" wrapText="1"/>
    </xf>
    <xf numFmtId="3" fontId="7" fillId="0" borderId="0" xfId="4" applyNumberFormat="1" applyFont="1" applyBorder="1" applyAlignment="1" applyProtection="1">
      <alignment horizontal="center"/>
    </xf>
    <xf numFmtId="9" fontId="22" fillId="0" borderId="2" xfId="12" applyFont="1" applyBorder="1" applyAlignment="1" applyProtection="1">
      <alignment horizontal="left" vertical="top" wrapText="1"/>
    </xf>
    <xf numFmtId="9" fontId="18" fillId="0" borderId="0" xfId="12" applyFont="1" applyBorder="1" applyAlignment="1" applyProtection="1">
      <alignment horizontal="center"/>
    </xf>
    <xf numFmtId="0" fontId="40" fillId="0" borderId="0" xfId="71" applyFont="1"/>
    <xf numFmtId="0" fontId="40" fillId="4" borderId="0" xfId="26" applyFont="1" applyFill="1" applyAlignment="1" applyProtection="1">
      <alignment horizontal="center"/>
      <protection locked="0"/>
    </xf>
    <xf numFmtId="0" fontId="39" fillId="0" borderId="6" xfId="26" applyFont="1" applyBorder="1" applyAlignment="1" applyProtection="1">
      <alignment horizontal="left" wrapText="1"/>
      <protection locked="0"/>
    </xf>
    <xf numFmtId="0" fontId="43" fillId="0" borderId="6" xfId="26" applyFont="1" applyBorder="1" applyAlignment="1" applyProtection="1">
      <alignment horizontal="left" wrapText="1"/>
      <protection locked="0"/>
    </xf>
    <xf numFmtId="0" fontId="43" fillId="0" borderId="6" xfId="26" applyFont="1" applyBorder="1" applyAlignment="1" applyProtection="1">
      <alignment vertical="center" wrapText="1"/>
      <protection locked="0"/>
    </xf>
    <xf numFmtId="0" fontId="7" fillId="0" borderId="6" xfId="71" applyFont="1" applyBorder="1" applyAlignment="1" applyProtection="1">
      <alignment horizontal="left" vertical="center" indent="1"/>
      <protection locked="0"/>
    </xf>
    <xf numFmtId="0" fontId="6" fillId="0" borderId="0" xfId="0" applyFont="1" applyAlignment="1" applyProtection="1">
      <protection hidden="1"/>
    </xf>
    <xf numFmtId="0" fontId="6" fillId="0" borderId="0" xfId="0" applyFont="1" applyAlignment="1">
      <alignment horizontal="left" vertical="center"/>
    </xf>
    <xf numFmtId="0" fontId="6" fillId="0" borderId="0" xfId="0" applyFont="1" applyAlignment="1">
      <alignment horizontal="justify" vertical="center"/>
    </xf>
    <xf numFmtId="0" fontId="8" fillId="0" borderId="0" xfId="0" applyFont="1" applyAlignment="1">
      <alignment horizontal="justify" vertical="center"/>
    </xf>
    <xf numFmtId="0" fontId="28" fillId="0" borderId="0" xfId="0" applyFont="1">
      <alignment horizontal="center" vertical="center"/>
    </xf>
    <xf numFmtId="0" fontId="28" fillId="0" borderId="0" xfId="0" applyFont="1" applyAlignment="1">
      <alignment horizontal="left" vertical="center"/>
    </xf>
    <xf numFmtId="0" fontId="6" fillId="0" borderId="0" xfId="0" applyFont="1">
      <alignment horizontal="center" vertical="center"/>
    </xf>
    <xf numFmtId="0" fontId="8" fillId="0" borderId="0" xfId="0" applyFont="1" applyAlignment="1">
      <alignment horizontal="left" vertical="center"/>
    </xf>
    <xf numFmtId="0" fontId="45" fillId="0" borderId="0" xfId="73" applyAlignment="1">
      <alignment horizontal="left" vertical="center"/>
    </xf>
    <xf numFmtId="0" fontId="0" fillId="0" borderId="0" xfId="0" applyAlignment="1">
      <alignment horizontal="left" vertical="center"/>
    </xf>
    <xf numFmtId="0" fontId="40" fillId="0" borderId="0" xfId="0" applyFont="1" applyAlignment="1">
      <alignment horizontal="left" vertical="center"/>
    </xf>
    <xf numFmtId="0" fontId="6" fillId="5" borderId="0" xfId="71" applyFill="1" applyAlignment="1">
      <alignment horizontal="left" indent="2"/>
    </xf>
    <xf numFmtId="0" fontId="6" fillId="5" borderId="0" xfId="71" applyFill="1"/>
    <xf numFmtId="0" fontId="28" fillId="5" borderId="0" xfId="71" applyFont="1" applyFill="1" applyAlignment="1">
      <alignment vertical="center"/>
    </xf>
    <xf numFmtId="0" fontId="40" fillId="5" borderId="0" xfId="71" applyFont="1" applyFill="1"/>
    <xf numFmtId="0" fontId="53" fillId="0" borderId="0" xfId="0" applyFont="1">
      <alignment horizontal="center" vertical="center"/>
    </xf>
    <xf numFmtId="0" fontId="54" fillId="5" borderId="0" xfId="26" applyFont="1" applyFill="1" applyAlignment="1">
      <alignment vertical="center"/>
    </xf>
    <xf numFmtId="0" fontId="39" fillId="0" borderId="0" xfId="42" applyFont="1" applyAlignment="1">
      <alignment vertical="top" wrapText="1"/>
    </xf>
    <xf numFmtId="0" fontId="3" fillId="0" borderId="0" xfId="42" applyAlignment="1">
      <alignment vertical="top"/>
    </xf>
    <xf numFmtId="0" fontId="45" fillId="0" borderId="0" xfId="73" applyAlignment="1">
      <alignment horizontal="left" indent="1"/>
    </xf>
    <xf numFmtId="0" fontId="45" fillId="0" borderId="0" xfId="73" applyAlignment="1">
      <alignment horizontal="left" vertical="center" indent="1"/>
    </xf>
    <xf numFmtId="0" fontId="56" fillId="0" borderId="0" xfId="73" applyFont="1" applyAlignment="1">
      <alignment horizontal="left" vertical="center" indent="1"/>
    </xf>
    <xf numFmtId="0" fontId="39" fillId="0" borderId="0" xfId="42" applyFont="1" applyAlignment="1">
      <alignment vertical="top"/>
    </xf>
    <xf numFmtId="0" fontId="44" fillId="0" borderId="0" xfId="0" applyFont="1" applyAlignment="1">
      <alignment vertical="center"/>
    </xf>
    <xf numFmtId="0" fontId="6" fillId="0" borderId="0" xfId="0" applyFont="1" applyAlignment="1">
      <alignment horizontal="left" vertical="center" indent="1"/>
    </xf>
    <xf numFmtId="0" fontId="3" fillId="0" borderId="0" xfId="42" applyAlignment="1">
      <alignment horizontal="left" vertical="top" indent="4"/>
    </xf>
    <xf numFmtId="0" fontId="39" fillId="0" borderId="0" xfId="42" applyFont="1" applyAlignment="1">
      <alignment horizontal="left" vertical="top" wrapText="1" indent="4"/>
    </xf>
    <xf numFmtId="0" fontId="9" fillId="0" borderId="0" xfId="0" applyFont="1" applyAlignment="1">
      <alignment horizontal="left" vertical="center"/>
    </xf>
    <xf numFmtId="0" fontId="43" fillId="0" borderId="4" xfId="26" applyFont="1" applyBorder="1" applyAlignment="1" applyProtection="1">
      <alignment vertical="center" wrapText="1"/>
      <protection locked="0"/>
    </xf>
    <xf numFmtId="37" fontId="16" fillId="0" borderId="0" xfId="7" applyNumberFormat="1" applyFont="1" applyAlignment="1">
      <alignment horizontal="left"/>
    </xf>
    <xf numFmtId="0" fontId="16" fillId="0" borderId="0" xfId="7" applyFont="1" applyAlignment="1">
      <alignment horizontal="left"/>
    </xf>
    <xf numFmtId="167" fontId="27" fillId="0" borderId="0" xfId="12" applyNumberFormat="1" applyFont="1" applyFill="1" applyBorder="1" applyAlignment="1" applyProtection="1"/>
    <xf numFmtId="37" fontId="25" fillId="0" borderId="0" xfId="7" applyNumberFormat="1" applyFont="1"/>
    <xf numFmtId="167" fontId="38" fillId="0" borderId="0" xfId="12" applyNumberFormat="1" applyFont="1" applyFill="1" applyBorder="1" applyAlignment="1" applyProtection="1"/>
    <xf numFmtId="0" fontId="6" fillId="0" borderId="0" xfId="7" applyFont="1"/>
    <xf numFmtId="0" fontId="16" fillId="0" borderId="0" xfId="6" applyFont="1" applyAlignment="1">
      <alignment horizontal="left"/>
    </xf>
    <xf numFmtId="37" fontId="6" fillId="0" borderId="0" xfId="0" applyNumberFormat="1" applyFont="1">
      <alignment horizontal="center" vertical="center"/>
    </xf>
    <xf numFmtId="9" fontId="23" fillId="0" borderId="0" xfId="12" applyFont="1" applyBorder="1" applyAlignment="1" applyProtection="1">
      <alignment horizontal="right" vertical="top"/>
    </xf>
    <xf numFmtId="49" fontId="17" fillId="0" borderId="0" xfId="1" applyFont="1" applyAlignment="1">
      <alignment horizontal="left"/>
    </xf>
    <xf numFmtId="0" fontId="8" fillId="0" borderId="0" xfId="6" applyFont="1" applyAlignment="1">
      <alignment horizontal="left"/>
    </xf>
    <xf numFmtId="0" fontId="23" fillId="0" borderId="0" xfId="1" applyNumberFormat="1" applyFont="1" applyAlignment="1">
      <alignment horizontal="left"/>
    </xf>
    <xf numFmtId="9" fontId="19" fillId="0" borderId="0" xfId="12" applyFont="1" applyBorder="1" applyAlignment="1" applyProtection="1"/>
    <xf numFmtId="0" fontId="17" fillId="0" borderId="0" xfId="18" applyNumberFormat="1" applyFont="1" applyAlignment="1">
      <alignment horizontal="left"/>
    </xf>
    <xf numFmtId="0" fontId="12" fillId="0" borderId="0" xfId="0" applyFont="1" applyAlignment="1">
      <alignment horizontal="center"/>
    </xf>
    <xf numFmtId="37" fontId="12" fillId="0" borderId="0" xfId="0" applyNumberFormat="1" applyFont="1" applyAlignment="1">
      <alignment horizontal="center"/>
    </xf>
    <xf numFmtId="9" fontId="19" fillId="0" borderId="0" xfId="12" applyFont="1" applyFill="1" applyBorder="1" applyAlignment="1" applyProtection="1"/>
    <xf numFmtId="0" fontId="7" fillId="0" borderId="0" xfId="0" applyFont="1" applyAlignment="1"/>
    <xf numFmtId="0" fontId="7" fillId="0" borderId="0" xfId="6" applyAlignment="1">
      <alignment horizontal="left"/>
    </xf>
    <xf numFmtId="0" fontId="7" fillId="0" borderId="0" xfId="6" applyAlignment="1">
      <alignment horizontal="left" wrapText="1"/>
    </xf>
    <xf numFmtId="37" fontId="12" fillId="0" borderId="14" xfId="0" applyNumberFormat="1" applyFont="1" applyBorder="1" applyAlignment="1">
      <alignment horizontal="center"/>
    </xf>
    <xf numFmtId="0" fontId="6" fillId="0" borderId="11" xfId="0" applyFont="1" applyBorder="1">
      <alignment horizontal="center" vertical="center"/>
    </xf>
    <xf numFmtId="9" fontId="19" fillId="0" borderId="13" xfId="12" applyFont="1" applyBorder="1" applyAlignment="1" applyProtection="1"/>
    <xf numFmtId="37" fontId="6" fillId="0" borderId="9" xfId="0" applyNumberFormat="1" applyFont="1" applyBorder="1">
      <alignment horizontal="center" vertical="center"/>
    </xf>
    <xf numFmtId="9" fontId="19" fillId="0" borderId="10" xfId="12" applyFont="1" applyBorder="1" applyAlignment="1" applyProtection="1">
      <alignment horizontal="center"/>
    </xf>
    <xf numFmtId="0" fontId="7" fillId="0" borderId="0" xfId="0" applyFont="1" applyAlignment="1">
      <alignment horizontal="center"/>
    </xf>
    <xf numFmtId="9" fontId="19" fillId="0" borderId="10" xfId="12" applyFont="1" applyBorder="1" applyAlignment="1" applyProtection="1">
      <alignment horizontal="center" vertical="center" wrapText="1"/>
    </xf>
    <xf numFmtId="37" fontId="7" fillId="0" borderId="8" xfId="0" applyNumberFormat="1" applyFont="1" applyBorder="1" applyAlignment="1">
      <alignment horizontal="center"/>
    </xf>
    <xf numFmtId="0" fontId="7" fillId="0" borderId="6" xfId="0" applyFont="1" applyBorder="1" applyAlignment="1">
      <alignment horizontal="center"/>
    </xf>
    <xf numFmtId="9" fontId="19" fillId="0" borderId="7" xfId="12" applyFont="1" applyBorder="1" applyAlignment="1" applyProtection="1">
      <alignment horizontal="center" vertical="center" wrapText="1"/>
    </xf>
    <xf numFmtId="0" fontId="12" fillId="0" borderId="0" xfId="6" applyFont="1" applyAlignment="1">
      <alignment horizontal="left"/>
    </xf>
    <xf numFmtId="0" fontId="7" fillId="0" borderId="0" xfId="0" applyFont="1">
      <alignment horizontal="center" vertical="center"/>
    </xf>
    <xf numFmtId="37" fontId="7" fillId="0" borderId="0" xfId="0" applyNumberFormat="1" applyFont="1">
      <alignment horizontal="center" vertical="center"/>
    </xf>
    <xf numFmtId="0" fontId="12" fillId="0" borderId="0" xfId="0" applyFont="1">
      <alignment horizontal="center" vertical="center"/>
    </xf>
    <xf numFmtId="0" fontId="12" fillId="0" borderId="0" xfId="18" applyNumberFormat="1" applyFont="1" applyAlignment="1">
      <alignment horizontal="left"/>
    </xf>
    <xf numFmtId="37" fontId="14" fillId="0" borderId="0" xfId="0" applyNumberFormat="1" applyFont="1">
      <alignment horizontal="center" vertical="center"/>
    </xf>
    <xf numFmtId="9" fontId="15" fillId="0" borderId="0" xfId="12" applyFont="1" applyAlignment="1" applyProtection="1">
      <alignment horizontal="center" vertical="center"/>
    </xf>
    <xf numFmtId="37" fontId="14" fillId="0" borderId="0" xfId="12" applyNumberFormat="1" applyFont="1" applyBorder="1" applyAlignment="1" applyProtection="1">
      <alignment horizontal="center" vertical="center" wrapText="1"/>
    </xf>
    <xf numFmtId="49" fontId="7" fillId="0" borderId="0" xfId="15" applyFont="1" applyAlignment="1">
      <alignment horizontal="left"/>
    </xf>
    <xf numFmtId="49" fontId="7" fillId="0" borderId="0" xfId="16" applyFont="1" applyAlignment="1">
      <alignment horizontal="left"/>
    </xf>
    <xf numFmtId="9" fontId="15" fillId="0" borderId="2" xfId="12" applyFont="1" applyBorder="1" applyAlignment="1" applyProtection="1"/>
    <xf numFmtId="0" fontId="7" fillId="0" borderId="0" xfId="15" applyNumberFormat="1" applyFont="1" applyAlignment="1"/>
    <xf numFmtId="0" fontId="7" fillId="0" borderId="0" xfId="10" quotePrefix="1" applyNumberFormat="1" applyAlignment="1">
      <alignment horizontal="left" wrapText="1"/>
    </xf>
    <xf numFmtId="49" fontId="7" fillId="0" borderId="0" xfId="8" applyAlignment="1">
      <alignment horizontal="left"/>
    </xf>
    <xf numFmtId="49" fontId="7" fillId="0" borderId="0" xfId="16" applyFont="1" applyAlignment="1">
      <alignment horizontal="right"/>
    </xf>
    <xf numFmtId="0" fontId="7" fillId="0" borderId="2" xfId="0" applyFont="1" applyBorder="1">
      <alignment horizontal="center" vertical="center"/>
    </xf>
    <xf numFmtId="49" fontId="7" fillId="0" borderId="2" xfId="16" applyFont="1" applyBorder="1" applyAlignment="1">
      <alignment horizontal="right"/>
    </xf>
    <xf numFmtId="49" fontId="7" fillId="0" borderId="1" xfId="15" applyFont="1" applyBorder="1" applyAlignment="1">
      <alignment horizontal="right"/>
    </xf>
    <xf numFmtId="49" fontId="12" fillId="0" borderId="1" xfId="16" applyFont="1" applyBorder="1" applyAlignment="1">
      <alignment horizontal="left"/>
    </xf>
    <xf numFmtId="49" fontId="7" fillId="0" borderId="0" xfId="15" applyFont="1" applyAlignment="1">
      <alignment horizontal="right"/>
    </xf>
    <xf numFmtId="37" fontId="15" fillId="0" borderId="3" xfId="0" applyNumberFormat="1" applyFont="1" applyBorder="1">
      <alignment horizontal="center" vertical="center"/>
    </xf>
    <xf numFmtId="0" fontId="12" fillId="0" borderId="0" xfId="0" applyFont="1" applyAlignment="1"/>
    <xf numFmtId="9" fontId="15" fillId="0" borderId="3" xfId="12" applyFont="1" applyBorder="1" applyAlignment="1" applyProtection="1"/>
    <xf numFmtId="0" fontId="12" fillId="0" borderId="0" xfId="15" applyNumberFormat="1" applyFont="1" applyAlignment="1">
      <alignment horizontal="left"/>
    </xf>
    <xf numFmtId="0" fontId="12" fillId="0" borderId="0" xfId="16" applyNumberFormat="1" applyFont="1" applyAlignment="1">
      <alignment horizontal="left"/>
    </xf>
    <xf numFmtId="37" fontId="14" fillId="0" borderId="0" xfId="12" applyNumberFormat="1" applyFont="1" applyBorder="1" applyAlignment="1" applyProtection="1"/>
    <xf numFmtId="9" fontId="15" fillId="0" borderId="0" xfId="12" applyFont="1" applyBorder="1" applyAlignment="1" applyProtection="1"/>
    <xf numFmtId="0" fontId="7" fillId="0" borderId="0" xfId="15" applyNumberFormat="1" applyFont="1" applyAlignment="1">
      <alignment horizontal="left"/>
    </xf>
    <xf numFmtId="0" fontId="7" fillId="0" borderId="0" xfId="16" applyNumberFormat="1" applyFont="1" applyAlignment="1">
      <alignment horizontal="left" wrapText="1"/>
    </xf>
    <xf numFmtId="0" fontId="7" fillId="0" borderId="0" xfId="10" applyNumberFormat="1" applyAlignment="1">
      <alignment horizontal="left"/>
    </xf>
    <xf numFmtId="0" fontId="7" fillId="0" borderId="0" xfId="10" applyNumberFormat="1" applyAlignment="1">
      <alignment horizontal="left" wrapText="1"/>
    </xf>
    <xf numFmtId="0" fontId="7" fillId="0" borderId="2" xfId="6" applyBorder="1" applyAlignment="1">
      <alignment horizontal="left"/>
    </xf>
    <xf numFmtId="0" fontId="7" fillId="0" borderId="2" xfId="6" applyBorder="1" applyAlignment="1">
      <alignment horizontal="left" wrapText="1"/>
    </xf>
    <xf numFmtId="0" fontId="7" fillId="0" borderId="1" xfId="6" applyBorder="1" applyAlignment="1">
      <alignment horizontal="left"/>
    </xf>
    <xf numFmtId="0" fontId="7" fillId="0" borderId="1" xfId="6" applyBorder="1" applyAlignment="1">
      <alignment horizontal="left" wrapText="1"/>
    </xf>
    <xf numFmtId="0" fontId="12" fillId="0" borderId="0" xfId="18" applyNumberFormat="1" applyFont="1" applyAlignment="1">
      <alignment horizontal="right"/>
    </xf>
    <xf numFmtId="49" fontId="12" fillId="0" borderId="0" xfId="16" applyFont="1" applyAlignment="1">
      <alignment horizontal="right"/>
    </xf>
    <xf numFmtId="0" fontId="12" fillId="0" borderId="0" xfId="1" applyNumberFormat="1" applyFont="1" applyAlignment="1">
      <alignment horizontal="left"/>
    </xf>
    <xf numFmtId="0" fontId="7" fillId="0" borderId="0" xfId="10" applyNumberFormat="1" applyAlignment="1"/>
    <xf numFmtId="0" fontId="7" fillId="0" borderId="0" xfId="0" applyFont="1" applyAlignment="1">
      <alignment horizontal="left" wrapText="1"/>
    </xf>
    <xf numFmtId="0" fontId="7" fillId="0" borderId="2" xfId="10" applyNumberFormat="1" applyBorder="1" applyAlignment="1">
      <alignment horizontal="left"/>
    </xf>
    <xf numFmtId="0" fontId="7" fillId="0" borderId="2" xfId="10" applyNumberFormat="1" applyBorder="1" applyAlignment="1">
      <alignment horizontal="left" wrapText="1"/>
    </xf>
    <xf numFmtId="0" fontId="7" fillId="0" borderId="1" xfId="10" applyNumberFormat="1" applyBorder="1" applyAlignment="1">
      <alignment horizontal="left"/>
    </xf>
    <xf numFmtId="0" fontId="7" fillId="0" borderId="1" xfId="10" quotePrefix="1" applyNumberFormat="1" applyBorder="1" applyAlignment="1">
      <alignment horizontal="left" wrapText="1"/>
    </xf>
    <xf numFmtId="37" fontId="15" fillId="0" borderId="3" xfId="12" applyNumberFormat="1" applyFont="1" applyBorder="1" applyAlignment="1" applyProtection="1"/>
    <xf numFmtId="9" fontId="15" fillId="0" borderId="5" xfId="12" applyFont="1" applyBorder="1" applyAlignment="1" applyProtection="1"/>
    <xf numFmtId="0" fontId="7" fillId="0" borderId="0" xfId="16" applyNumberFormat="1" applyFont="1" applyAlignment="1">
      <alignment horizontal="left"/>
    </xf>
    <xf numFmtId="0" fontId="7" fillId="0" borderId="0" xfId="10" applyNumberFormat="1" applyAlignment="1">
      <alignment horizontal="left" indent="1"/>
    </xf>
    <xf numFmtId="0" fontId="7" fillId="0" borderId="0" xfId="6" applyAlignment="1">
      <alignment horizontal="left" indent="1"/>
    </xf>
    <xf numFmtId="0" fontId="7" fillId="0" borderId="2" xfId="6" applyBorder="1" applyAlignment="1">
      <alignment horizontal="left" indent="1"/>
    </xf>
    <xf numFmtId="0" fontId="7" fillId="0" borderId="1" xfId="10" applyNumberFormat="1" applyBorder="1" applyAlignment="1">
      <alignment horizontal="left" wrapText="1"/>
    </xf>
    <xf numFmtId="9" fontId="14" fillId="0" borderId="3" xfId="12" applyFont="1" applyBorder="1" applyAlignment="1" applyProtection="1"/>
    <xf numFmtId="0" fontId="12" fillId="0" borderId="0" xfId="18" applyNumberFormat="1" applyFont="1" applyAlignment="1">
      <alignment horizontal="left" wrapText="1"/>
    </xf>
    <xf numFmtId="9" fontId="15" fillId="0" borderId="11" xfId="12" applyFont="1" applyBorder="1" applyAlignment="1" applyProtection="1"/>
    <xf numFmtId="0" fontId="12" fillId="0" borderId="0" xfId="0" applyFont="1" applyAlignment="1">
      <alignment horizontal="left" wrapText="1"/>
    </xf>
    <xf numFmtId="0" fontId="12" fillId="0" borderId="0" xfId="10" applyNumberFormat="1" applyFont="1" applyAlignment="1">
      <alignment horizontal="left" wrapText="1"/>
    </xf>
    <xf numFmtId="9" fontId="15" fillId="0" borderId="4" xfId="12" applyFont="1" applyBorder="1" applyAlignment="1" applyProtection="1"/>
    <xf numFmtId="0" fontId="12" fillId="0" borderId="0" xfId="10" applyNumberFormat="1" applyFont="1" applyAlignment="1">
      <alignment horizontal="left"/>
    </xf>
    <xf numFmtId="37" fontId="14" fillId="0" borderId="11" xfId="12" applyNumberFormat="1" applyFont="1" applyBorder="1" applyAlignment="1" applyProtection="1"/>
    <xf numFmtId="37" fontId="15" fillId="0" borderId="6" xfId="0" applyNumberFormat="1" applyFont="1" applyBorder="1">
      <alignment horizontal="center" vertical="center"/>
    </xf>
    <xf numFmtId="9" fontId="15" fillId="0" borderId="6" xfId="12" applyFont="1" applyBorder="1" applyAlignment="1" applyProtection="1"/>
    <xf numFmtId="37" fontId="15" fillId="0" borderId="0" xfId="0" applyNumberFormat="1" applyFont="1">
      <alignment horizontal="center" vertical="center"/>
    </xf>
    <xf numFmtId="9" fontId="15" fillId="0" borderId="12" xfId="12" applyFont="1" applyBorder="1" applyAlignment="1" applyProtection="1"/>
    <xf numFmtId="0" fontId="14" fillId="0" borderId="0" xfId="6" quotePrefix="1" applyFont="1" applyAlignment="1">
      <alignment horizontal="left"/>
    </xf>
    <xf numFmtId="37" fontId="14" fillId="0" borderId="0" xfId="0" applyNumberFormat="1" applyFont="1" applyAlignment="1"/>
    <xf numFmtId="0" fontId="14" fillId="0" borderId="0" xfId="0" applyFont="1">
      <alignment horizontal="center" vertical="center"/>
    </xf>
    <xf numFmtId="0" fontId="12" fillId="0" borderId="0" xfId="0" applyFont="1" applyAlignment="1">
      <alignment horizontal="left"/>
    </xf>
    <xf numFmtId="37" fontId="14" fillId="0" borderId="2" xfId="12" applyNumberFormat="1" applyFont="1" applyBorder="1" applyAlignment="1" applyProtection="1"/>
    <xf numFmtId="9" fontId="15" fillId="0" borderId="1" xfId="12" applyFont="1" applyFill="1" applyBorder="1" applyAlignment="1" applyProtection="1"/>
    <xf numFmtId="37" fontId="14" fillId="0" borderId="1" xfId="12" applyNumberFormat="1" applyFont="1" applyBorder="1" applyAlignment="1" applyProtection="1"/>
    <xf numFmtId="9" fontId="15" fillId="0" borderId="1" xfId="12" applyFont="1" applyBorder="1" applyAlignment="1" applyProtection="1"/>
    <xf numFmtId="0" fontId="7" fillId="0" borderId="0" xfId="16" applyNumberFormat="1" applyFont="1" applyAlignment="1">
      <alignment wrapText="1"/>
    </xf>
    <xf numFmtId="0" fontId="7" fillId="0" borderId="2" xfId="10" applyNumberFormat="1" applyBorder="1" applyAlignment="1"/>
    <xf numFmtId="0" fontId="7" fillId="0" borderId="1" xfId="10" applyNumberFormat="1" applyBorder="1" applyAlignment="1"/>
    <xf numFmtId="49" fontId="7" fillId="0" borderId="0" xfId="8" applyAlignment="1">
      <alignment horizontal="left" wrapText="1"/>
    </xf>
    <xf numFmtId="9" fontId="20" fillId="0" borderId="0" xfId="12" applyFont="1" applyFill="1" applyBorder="1" applyProtection="1"/>
    <xf numFmtId="37" fontId="7" fillId="0" borderId="0" xfId="3" applyNumberFormat="1" applyFont="1" applyFill="1" applyBorder="1" applyProtection="1"/>
    <xf numFmtId="0" fontId="12" fillId="0" borderId="0" xfId="18" applyNumberFormat="1" applyFont="1" applyAlignment="1">
      <alignment horizontal="right" wrapText="1"/>
    </xf>
    <xf numFmtId="0" fontId="14" fillId="0" borderId="0" xfId="6" quotePrefix="1" applyFont="1" applyAlignment="1">
      <alignment horizontal="left" wrapText="1"/>
    </xf>
    <xf numFmtId="49" fontId="7" fillId="0" borderId="0" xfId="11" applyAlignment="1">
      <alignment horizontal="left"/>
    </xf>
    <xf numFmtId="0" fontId="7" fillId="0" borderId="0" xfId="11" applyNumberFormat="1" applyAlignment="1">
      <alignment horizontal="left" wrapText="1"/>
    </xf>
    <xf numFmtId="37" fontId="14" fillId="0" borderId="2" xfId="0" applyNumberFormat="1" applyFont="1" applyBorder="1" applyAlignment="1" applyProtection="1">
      <protection locked="0"/>
    </xf>
    <xf numFmtId="37" fontId="14" fillId="3" borderId="2" xfId="0" applyNumberFormat="1" applyFont="1" applyFill="1" applyBorder="1" applyAlignment="1" applyProtection="1">
      <protection locked="0"/>
    </xf>
    <xf numFmtId="37" fontId="14" fillId="0" borderId="12" xfId="0" applyNumberFormat="1" applyFont="1" applyBorder="1" applyAlignment="1" applyProtection="1">
      <protection locked="0"/>
    </xf>
    <xf numFmtId="37" fontId="14" fillId="0" borderId="2" xfId="12" applyNumberFormat="1" applyFont="1" applyBorder="1" applyAlignment="1" applyProtection="1">
      <protection locked="0"/>
    </xf>
    <xf numFmtId="37" fontId="14" fillId="0" borderId="1" xfId="12" applyNumberFormat="1" applyFont="1" applyFill="1" applyBorder="1" applyAlignment="1" applyProtection="1">
      <protection locked="0"/>
    </xf>
    <xf numFmtId="37" fontId="14" fillId="0" borderId="1" xfId="12" applyNumberFormat="1" applyFont="1" applyBorder="1" applyAlignment="1" applyProtection="1">
      <protection locked="0"/>
    </xf>
    <xf numFmtId="37" fontId="14" fillId="0" borderId="5" xfId="12" applyNumberFormat="1" applyFont="1" applyBorder="1" applyAlignment="1" applyProtection="1">
      <protection locked="0"/>
    </xf>
    <xf numFmtId="0" fontId="32" fillId="3" borderId="6" xfId="18" applyNumberFormat="1" applyFont="1" applyFill="1" applyBorder="1" applyAlignment="1" applyProtection="1">
      <alignment horizontal="left" vertical="center"/>
      <protection locked="0"/>
    </xf>
    <xf numFmtId="37" fontId="14" fillId="0" borderId="0" xfId="0" applyNumberFormat="1" applyFont="1" applyAlignment="1" applyProtection="1">
      <alignment horizontal="right" vertical="center"/>
      <protection locked="0"/>
    </xf>
    <xf numFmtId="37" fontId="15" fillId="0" borderId="3" xfId="0" applyNumberFormat="1" applyFont="1" applyBorder="1" applyAlignment="1">
      <alignment horizontal="center"/>
    </xf>
    <xf numFmtId="37" fontId="15" fillId="0" borderId="3" xfId="12" applyNumberFormat="1" applyFont="1" applyBorder="1" applyAlignment="1" applyProtection="1">
      <alignment horizontal="center"/>
    </xf>
    <xf numFmtId="37" fontId="15" fillId="0" borderId="4" xfId="12" applyNumberFormat="1" applyFont="1" applyBorder="1" applyAlignment="1" applyProtection="1">
      <alignment horizontal="center"/>
    </xf>
    <xf numFmtId="37" fontId="15" fillId="0" borderId="2" xfId="0" applyNumberFormat="1" applyFont="1" applyBorder="1" applyAlignment="1" applyProtection="1">
      <alignment horizontal="center"/>
      <protection locked="0"/>
    </xf>
    <xf numFmtId="0" fontId="11" fillId="0" borderId="0" xfId="71" applyFont="1" applyAlignment="1">
      <alignment horizontal="left" vertical="top" wrapText="1"/>
    </xf>
    <xf numFmtId="0" fontId="11" fillId="0" borderId="0" xfId="72" applyFont="1" applyAlignment="1">
      <alignment vertical="top" wrapText="1"/>
    </xf>
    <xf numFmtId="0" fontId="6" fillId="0" borderId="0" xfId="26"/>
    <xf numFmtId="0" fontId="40" fillId="0" borderId="0" xfId="71" applyFont="1" applyAlignment="1">
      <alignment horizontal="left"/>
    </xf>
    <xf numFmtId="0" fontId="41" fillId="0" borderId="0" xfId="26" applyFont="1"/>
    <xf numFmtId="0" fontId="11" fillId="0" borderId="0" xfId="72" applyFont="1" applyAlignment="1">
      <alignment horizontal="right" vertical="top" wrapText="1" indent="1"/>
    </xf>
    <xf numFmtId="0" fontId="42" fillId="3" borderId="0" xfId="71" applyFont="1" applyFill="1"/>
    <xf numFmtId="0" fontId="6" fillId="3" borderId="0" xfId="26" applyFill="1"/>
    <xf numFmtId="0" fontId="11" fillId="0" borderId="0" xfId="24" applyFont="1" applyAlignment="1">
      <alignment horizontal="left" vertical="top" wrapText="1"/>
    </xf>
    <xf numFmtId="0" fontId="42" fillId="0" borderId="0" xfId="71" applyFont="1"/>
    <xf numFmtId="0" fontId="39" fillId="0" borderId="0" xfId="26" applyFont="1" applyAlignment="1">
      <alignment vertical="center" wrapText="1"/>
    </xf>
    <xf numFmtId="0" fontId="43" fillId="0" borderId="11" xfId="26" applyFont="1" applyBorder="1" applyAlignment="1">
      <alignment vertical="center" wrapText="1"/>
    </xf>
    <xf numFmtId="0" fontId="43" fillId="0" borderId="0" xfId="26" applyFont="1" applyAlignment="1">
      <alignment vertical="center" wrapText="1"/>
    </xf>
    <xf numFmtId="0" fontId="28" fillId="0" borderId="0" xfId="71" applyFont="1" applyAlignment="1">
      <alignment horizontal="left" wrapText="1"/>
    </xf>
    <xf numFmtId="0" fontId="28" fillId="0" borderId="0" xfId="71" applyFont="1" applyAlignment="1">
      <alignment horizontal="left"/>
    </xf>
    <xf numFmtId="0" fontId="28" fillId="0" borderId="0" xfId="71" applyFont="1"/>
    <xf numFmtId="0" fontId="6" fillId="0" borderId="0" xfId="71"/>
    <xf numFmtId="0" fontId="6" fillId="0" borderId="0" xfId="71" applyAlignment="1">
      <alignment horizontal="left" indent="2"/>
    </xf>
    <xf numFmtId="0" fontId="8" fillId="0" borderId="0" xfId="71" applyFont="1" applyAlignment="1">
      <alignment horizontal="right"/>
    </xf>
    <xf numFmtId="0" fontId="8" fillId="0" borderId="0" xfId="71" applyFont="1" applyAlignment="1">
      <alignment horizontal="left"/>
    </xf>
    <xf numFmtId="0" fontId="28" fillId="0" borderId="0" xfId="71" applyFont="1" applyAlignment="1">
      <alignment vertical="center"/>
    </xf>
    <xf numFmtId="49" fontId="6" fillId="0" borderId="0" xfId="71" applyNumberFormat="1" applyAlignment="1">
      <alignment horizontal="left" vertical="top" wrapText="1"/>
    </xf>
    <xf numFmtId="0" fontId="6" fillId="0" borderId="0" xfId="26" applyAlignment="1">
      <alignment horizontal="center"/>
    </xf>
    <xf numFmtId="49" fontId="6" fillId="0" borderId="0" xfId="71" applyNumberFormat="1" applyAlignment="1">
      <alignment horizontal="center" vertical="center" wrapText="1"/>
    </xf>
    <xf numFmtId="49" fontId="6" fillId="0" borderId="0" xfId="71" applyNumberFormat="1" applyAlignment="1">
      <alignment horizontal="center" vertical="top" wrapText="1"/>
    </xf>
    <xf numFmtId="0" fontId="49" fillId="0" borderId="0" xfId="26" applyFont="1" applyAlignment="1">
      <alignment vertical="center"/>
    </xf>
    <xf numFmtId="0" fontId="46" fillId="0" borderId="0" xfId="26" applyFont="1" applyAlignment="1">
      <alignment vertical="center"/>
    </xf>
    <xf numFmtId="0" fontId="39" fillId="0" borderId="0" xfId="26" applyFont="1" applyAlignment="1">
      <alignment vertical="center"/>
    </xf>
    <xf numFmtId="0" fontId="6" fillId="0" borderId="0" xfId="0" applyFont="1" applyAlignment="1">
      <alignment horizontal="left" vertical="center" indent="2"/>
    </xf>
    <xf numFmtId="0" fontId="39" fillId="0" borderId="0" xfId="26" applyFont="1" applyAlignment="1">
      <alignment horizontal="left" vertical="center" indent="2"/>
    </xf>
    <xf numFmtId="0" fontId="3" fillId="0" borderId="0" xfId="26" applyFont="1" applyAlignment="1">
      <alignment vertical="center"/>
    </xf>
    <xf numFmtId="0" fontId="9" fillId="3" borderId="0" xfId="26" applyFont="1" applyFill="1" applyAlignment="1">
      <alignment vertical="center"/>
    </xf>
    <xf numFmtId="0" fontId="6" fillId="3" borderId="0" xfId="71" applyFill="1" applyAlignment="1">
      <alignment horizontal="left" indent="2"/>
    </xf>
    <xf numFmtId="0" fontId="6" fillId="3" borderId="0" xfId="71" applyFill="1"/>
    <xf numFmtId="0" fontId="28" fillId="3" borderId="0" xfId="71" applyFont="1" applyFill="1" applyAlignment="1">
      <alignment vertical="center"/>
    </xf>
    <xf numFmtId="0" fontId="40" fillId="3" borderId="0" xfId="71" applyFont="1" applyFill="1"/>
    <xf numFmtId="0" fontId="39" fillId="0" borderId="0" xfId="26" applyFont="1" applyAlignment="1">
      <alignment horizontal="left"/>
    </xf>
    <xf numFmtId="0" fontId="43" fillId="0" borderId="0" xfId="26" applyFont="1" applyAlignment="1">
      <alignment wrapText="1"/>
    </xf>
    <xf numFmtId="0" fontId="39" fillId="0" borderId="0" xfId="26" applyFont="1" applyAlignment="1">
      <alignment horizontal="right"/>
    </xf>
    <xf numFmtId="0" fontId="39" fillId="0" borderId="0" xfId="26" applyFont="1" applyAlignment="1">
      <alignment horizontal="right" vertical="center" wrapText="1"/>
    </xf>
    <xf numFmtId="0" fontId="7" fillId="0" borderId="0" xfId="26" applyFont="1" applyAlignment="1">
      <alignment horizontal="left" vertical="center" wrapText="1"/>
    </xf>
    <xf numFmtId="0" fontId="43" fillId="0" borderId="0" xfId="26" applyFont="1"/>
    <xf numFmtId="0" fontId="6" fillId="0" borderId="0" xfId="26" applyAlignment="1">
      <alignment horizontal="left"/>
    </xf>
    <xf numFmtId="0" fontId="6" fillId="0" borderId="0" xfId="0" applyFont="1" applyAlignment="1">
      <alignment horizontal="left" vertical="center" indent="4"/>
    </xf>
    <xf numFmtId="0" fontId="39" fillId="0" borderId="0" xfId="26" applyFont="1" applyAlignment="1">
      <alignment horizontal="left" vertical="center"/>
    </xf>
    <xf numFmtId="0" fontId="39" fillId="0" borderId="14" xfId="26" applyFont="1" applyBorder="1" applyAlignment="1">
      <alignment horizontal="left" vertical="center"/>
    </xf>
    <xf numFmtId="0" fontId="43" fillId="0" borderId="11" xfId="26" applyFont="1" applyBorder="1"/>
    <xf numFmtId="0" fontId="6" fillId="0" borderId="11" xfId="26" applyBorder="1"/>
    <xf numFmtId="0" fontId="6" fillId="0" borderId="13" xfId="26" applyBorder="1"/>
    <xf numFmtId="0" fontId="40" fillId="0" borderId="9" xfId="71" applyFont="1" applyBorder="1"/>
    <xf numFmtId="0" fontId="6" fillId="0" borderId="0" xfId="26" applyAlignment="1">
      <alignment vertical="center"/>
    </xf>
    <xf numFmtId="0" fontId="6" fillId="0" borderId="0" xfId="26" applyAlignment="1">
      <alignment horizontal="center" vertical="center"/>
    </xf>
    <xf numFmtId="0" fontId="6" fillId="0" borderId="10" xfId="26" applyBorder="1"/>
    <xf numFmtId="0" fontId="6" fillId="0" borderId="0" xfId="26" applyAlignment="1">
      <alignment vertical="top"/>
    </xf>
    <xf numFmtId="0" fontId="6" fillId="0" borderId="0" xfId="71" applyAlignment="1">
      <alignment horizontal="left" vertical="top" wrapText="1"/>
    </xf>
    <xf numFmtId="0" fontId="6" fillId="0" borderId="0" xfId="71" applyAlignment="1">
      <alignment horizontal="right"/>
    </xf>
    <xf numFmtId="0" fontId="7" fillId="0" borderId="0" xfId="71" applyFont="1" applyAlignment="1">
      <alignment horizontal="left" vertical="center" indent="1"/>
    </xf>
    <xf numFmtId="0" fontId="40" fillId="0" borderId="0" xfId="71" applyFont="1" applyAlignment="1">
      <alignment horizontal="right" vertical="top"/>
    </xf>
    <xf numFmtId="0" fontId="6" fillId="0" borderId="0" xfId="71" applyAlignment="1">
      <alignment vertical="center"/>
    </xf>
    <xf numFmtId="0" fontId="7" fillId="0" borderId="0" xfId="71" applyFont="1" applyAlignment="1">
      <alignment horizontal="left" vertical="center" wrapText="1" indent="1"/>
    </xf>
    <xf numFmtId="0" fontId="40" fillId="0" borderId="0" xfId="71" applyFont="1" applyAlignment="1">
      <alignment vertical="top"/>
    </xf>
    <xf numFmtId="0" fontId="6" fillId="0" borderId="9" xfId="26" applyBorder="1"/>
    <xf numFmtId="0" fontId="39" fillId="0" borderId="10" xfId="26" applyFont="1" applyBorder="1" applyAlignment="1">
      <alignment vertical="center" wrapText="1"/>
    </xf>
    <xf numFmtId="0" fontId="40" fillId="0" borderId="8" xfId="71" applyFont="1" applyBorder="1" applyAlignment="1">
      <alignment horizontal="left"/>
    </xf>
    <xf numFmtId="0" fontId="6" fillId="0" borderId="6" xfId="71" applyBorder="1"/>
    <xf numFmtId="0" fontId="40" fillId="0" borderId="6" xfId="71" applyFont="1" applyBorder="1"/>
    <xf numFmtId="0" fontId="6" fillId="0" borderId="7" xfId="26" applyBorder="1"/>
    <xf numFmtId="42" fontId="28" fillId="4" borderId="6" xfId="71" applyNumberFormat="1" applyFont="1" applyFill="1" applyBorder="1" applyAlignment="1" applyProtection="1">
      <alignment horizontal="right" vertical="center"/>
      <protection locked="0"/>
    </xf>
    <xf numFmtId="14" fontId="6" fillId="4" borderId="6" xfId="71" applyNumberFormat="1" applyFill="1" applyBorder="1" applyAlignment="1" applyProtection="1">
      <alignment horizontal="center" vertical="center" wrapText="1"/>
      <protection locked="0"/>
    </xf>
    <xf numFmtId="49" fontId="6" fillId="4" borderId="6" xfId="71" applyNumberFormat="1" applyFill="1" applyBorder="1" applyAlignment="1" applyProtection="1">
      <alignment horizontal="left" vertical="center" wrapText="1"/>
      <protection locked="0"/>
    </xf>
    <xf numFmtId="9" fontId="29" fillId="0" borderId="0" xfId="7" applyNumberFormat="1" applyFont="1"/>
    <xf numFmtId="3" fontId="7" fillId="0" borderId="0" xfId="7" applyNumberFormat="1"/>
    <xf numFmtId="0" fontId="29" fillId="0" borderId="0" xfId="7" applyFont="1"/>
    <xf numFmtId="0" fontId="6" fillId="0" borderId="0" xfId="7" applyFont="1" applyAlignment="1">
      <alignment wrapText="1"/>
    </xf>
    <xf numFmtId="0" fontId="16" fillId="0" borderId="0" xfId="7" applyFont="1" applyAlignment="1">
      <alignment horizontal="right"/>
    </xf>
    <xf numFmtId="0" fontId="17" fillId="0" borderId="0" xfId="7" applyFont="1" applyAlignment="1">
      <alignment horizontal="left"/>
    </xf>
    <xf numFmtId="3" fontId="7" fillId="0" borderId="0" xfId="0" applyNumberFormat="1" applyFont="1">
      <alignment horizontal="center" vertical="center"/>
    </xf>
    <xf numFmtId="9" fontId="29" fillId="0" borderId="0" xfId="0" applyNumberFormat="1" applyFont="1">
      <alignment horizontal="center" vertical="center"/>
    </xf>
    <xf numFmtId="0" fontId="29" fillId="0" borderId="0" xfId="0" applyFont="1">
      <alignment horizontal="center" vertical="center"/>
    </xf>
    <xf numFmtId="0" fontId="16" fillId="0" borderId="0" xfId="6" applyFont="1" applyAlignment="1">
      <alignment horizontal="left" wrapText="1"/>
    </xf>
    <xf numFmtId="0" fontId="16" fillId="0" borderId="0" xfId="6" applyFont="1" applyAlignment="1">
      <alignment horizontal="right"/>
    </xf>
    <xf numFmtId="9" fontId="21" fillId="0" borderId="0" xfId="12" applyFont="1" applyFill="1" applyBorder="1" applyAlignment="1" applyProtection="1"/>
    <xf numFmtId="0" fontId="23" fillId="0" borderId="0" xfId="1" applyNumberFormat="1" applyFont="1" applyAlignment="1"/>
    <xf numFmtId="0" fontId="32" fillId="0" borderId="0" xfId="18" applyNumberFormat="1" applyFont="1" applyAlignment="1">
      <alignment horizontal="left"/>
    </xf>
    <xf numFmtId="0" fontId="33" fillId="0" borderId="0" xfId="1" applyNumberFormat="1" applyFont="1" applyAlignment="1"/>
    <xf numFmtId="0" fontId="6" fillId="0" borderId="0" xfId="6" applyFont="1" applyAlignment="1">
      <alignment horizontal="left" wrapText="1"/>
    </xf>
    <xf numFmtId="0" fontId="23" fillId="0" borderId="0" xfId="1" applyNumberFormat="1" applyFont="1" applyAlignment="1">
      <alignment horizontal="right"/>
    </xf>
    <xf numFmtId="9" fontId="21" fillId="0" borderId="0" xfId="12" applyFont="1" applyBorder="1" applyAlignment="1" applyProtection="1"/>
    <xf numFmtId="0" fontId="7" fillId="0" borderId="0" xfId="7"/>
    <xf numFmtId="0" fontId="17" fillId="0" borderId="0" xfId="1" applyNumberFormat="1" applyFont="1" applyAlignment="1"/>
    <xf numFmtId="37" fontId="7" fillId="0" borderId="0" xfId="4" applyNumberFormat="1" applyFont="1" applyAlignment="1" applyProtection="1"/>
    <xf numFmtId="49" fontId="12" fillId="0" borderId="0" xfId="10" applyFont="1" applyAlignment="1">
      <alignment horizontal="left" wrapText="1"/>
    </xf>
    <xf numFmtId="0" fontId="12" fillId="0" borderId="0" xfId="7" applyFont="1" applyAlignment="1">
      <alignment horizontal="left" vertical="top" wrapText="1"/>
    </xf>
    <xf numFmtId="49" fontId="12" fillId="0" borderId="0" xfId="8" applyFont="1">
      <alignment horizontal="left" vertical="top" wrapText="1"/>
    </xf>
    <xf numFmtId="0" fontId="7" fillId="0" borderId="0" xfId="7" applyAlignment="1">
      <alignment horizontal="right"/>
    </xf>
    <xf numFmtId="37" fontId="7" fillId="0" borderId="16" xfId="4" applyNumberFormat="1" applyFont="1" applyBorder="1" applyProtection="1"/>
    <xf numFmtId="49" fontId="12" fillId="0" borderId="5" xfId="10" applyFont="1" applyBorder="1">
      <alignment horizontal="left" vertical="top" wrapText="1"/>
    </xf>
    <xf numFmtId="0" fontId="7" fillId="0" borderId="5" xfId="7" applyBorder="1"/>
    <xf numFmtId="37" fontId="12" fillId="0" borderId="5" xfId="8" applyNumberFormat="1" applyFont="1" applyBorder="1" applyAlignment="1">
      <alignment horizontal="center" vertical="top"/>
    </xf>
    <xf numFmtId="0" fontId="12" fillId="0" borderId="5" xfId="7" applyFont="1" applyBorder="1" applyAlignment="1">
      <alignment horizontal="center"/>
    </xf>
    <xf numFmtId="37" fontId="7" fillId="0" borderId="5" xfId="4" applyNumberFormat="1" applyFont="1" applyBorder="1" applyAlignment="1" applyProtection="1"/>
    <xf numFmtId="49" fontId="12" fillId="0" borderId="0" xfId="8" applyFont="1" applyAlignment="1">
      <alignment horizontal="center" vertical="top" wrapText="1"/>
    </xf>
    <xf numFmtId="166" fontId="7" fillId="0" borderId="0" xfId="8" applyNumberFormat="1" applyAlignment="1">
      <alignment horizontal="right" wrapText="1"/>
    </xf>
    <xf numFmtId="49" fontId="12" fillId="0" borderId="0" xfId="8" applyFont="1" applyAlignment="1">
      <alignment horizontal="right" vertical="top" wrapText="1"/>
    </xf>
    <xf numFmtId="49" fontId="12" fillId="0" borderId="2" xfId="8" applyFont="1" applyBorder="1" applyAlignment="1">
      <alignment horizontal="center" vertical="top" wrapText="1"/>
    </xf>
    <xf numFmtId="49" fontId="12" fillId="0" borderId="0" xfId="8" applyFont="1" applyAlignment="1">
      <alignment horizontal="center" vertical="center" wrapText="1"/>
    </xf>
    <xf numFmtId="166" fontId="12" fillId="0" borderId="0" xfId="8" applyNumberFormat="1" applyFont="1" applyAlignment="1">
      <alignment horizontal="right" vertical="center" wrapText="1"/>
    </xf>
    <xf numFmtId="49" fontId="12" fillId="0" borderId="0" xfId="8" applyFont="1" applyAlignment="1">
      <alignment horizontal="right" vertical="center" wrapText="1"/>
    </xf>
    <xf numFmtId="3" fontId="30" fillId="0" borderId="0" xfId="8" applyNumberFormat="1" applyFont="1" applyAlignment="1">
      <alignment horizontal="center" vertical="center" wrapText="1"/>
    </xf>
    <xf numFmtId="37" fontId="12" fillId="0" borderId="0" xfId="8" applyNumberFormat="1" applyFont="1" applyAlignment="1">
      <alignment horizontal="center" vertical="center" wrapText="1"/>
    </xf>
    <xf numFmtId="0" fontId="12" fillId="0" borderId="0" xfId="7" applyFont="1" applyAlignment="1">
      <alignment horizontal="left" vertical="center" wrapText="1"/>
    </xf>
    <xf numFmtId="0" fontId="12" fillId="0" borderId="0" xfId="6" applyFont="1" applyAlignment="1">
      <alignment horizontal="left" wrapText="1"/>
    </xf>
    <xf numFmtId="0" fontId="12" fillId="0" borderId="0" xfId="6" applyFont="1" applyAlignment="1">
      <alignment horizontal="right"/>
    </xf>
    <xf numFmtId="42" fontId="7" fillId="0" borderId="0" xfId="4" applyFont="1" applyFill="1" applyBorder="1" applyAlignment="1" applyProtection="1"/>
    <xf numFmtId="0" fontId="7" fillId="0" borderId="0" xfId="7" applyAlignment="1">
      <alignment horizontal="left" wrapText="1"/>
    </xf>
    <xf numFmtId="49" fontId="7" fillId="0" borderId="0" xfId="16" applyFont="1" applyAlignment="1">
      <alignment horizontal="left" wrapText="1"/>
    </xf>
    <xf numFmtId="3" fontId="7" fillId="0" borderId="2" xfId="0" applyNumberFormat="1" applyFont="1" applyBorder="1">
      <alignment horizontal="center" vertical="center"/>
    </xf>
    <xf numFmtId="9" fontId="29" fillId="0" borderId="2" xfId="0" applyNumberFormat="1" applyFont="1" applyBorder="1">
      <alignment horizontal="center" vertical="center"/>
    </xf>
    <xf numFmtId="3" fontId="7" fillId="0" borderId="1" xfId="0" applyNumberFormat="1" applyFont="1" applyBorder="1">
      <alignment horizontal="center" vertical="center"/>
    </xf>
    <xf numFmtId="9" fontId="29" fillId="0" borderId="1" xfId="0" applyNumberFormat="1" applyFont="1" applyBorder="1">
      <alignment horizontal="center" vertical="center"/>
    </xf>
    <xf numFmtId="0" fontId="7" fillId="0" borderId="0" xfId="6" applyAlignment="1">
      <alignment horizontal="right" wrapText="1"/>
    </xf>
    <xf numFmtId="0" fontId="7" fillId="0" borderId="0" xfId="10" quotePrefix="1" applyNumberFormat="1" applyAlignment="1">
      <alignment horizontal="right" wrapText="1"/>
    </xf>
    <xf numFmtId="0" fontId="7" fillId="0" borderId="2" xfId="0" applyFont="1" applyBorder="1" applyAlignment="1">
      <alignment horizontal="center" vertical="center" wrapText="1"/>
    </xf>
    <xf numFmtId="49" fontId="7" fillId="0" borderId="1" xfId="16" applyFont="1" applyBorder="1" applyAlignment="1">
      <alignment horizontal="right" wrapText="1"/>
    </xf>
    <xf numFmtId="49" fontId="31" fillId="0" borderId="0" xfId="16" applyFont="1" applyAlignment="1">
      <alignment horizontal="left" wrapText="1"/>
    </xf>
    <xf numFmtId="3" fontId="12" fillId="0" borderId="3" xfId="0" applyNumberFormat="1" applyFont="1" applyBorder="1">
      <alignment horizontal="center" vertical="center"/>
    </xf>
    <xf numFmtId="9" fontId="19" fillId="0" borderId="3" xfId="0" applyNumberFormat="1" applyFont="1" applyBorder="1">
      <alignment horizontal="center" vertical="center"/>
    </xf>
    <xf numFmtId="0" fontId="12" fillId="0" borderId="0" xfId="16" applyNumberFormat="1" applyFont="1" applyAlignment="1">
      <alignment horizontal="left" wrapText="1"/>
    </xf>
    <xf numFmtId="0" fontId="12" fillId="0" borderId="0" xfId="16" applyNumberFormat="1" applyFont="1" applyAlignment="1">
      <alignment horizontal="right"/>
    </xf>
    <xf numFmtId="0" fontId="7" fillId="0" borderId="0" xfId="16" applyNumberFormat="1" applyFont="1" applyAlignment="1">
      <alignment horizontal="right" wrapText="1"/>
    </xf>
    <xf numFmtId="0" fontId="7" fillId="0" borderId="0" xfId="10" applyNumberFormat="1" applyAlignment="1">
      <alignment horizontal="right" wrapText="1"/>
    </xf>
    <xf numFmtId="3" fontId="7" fillId="0" borderId="5" xfId="0" applyNumberFormat="1" applyFont="1" applyBorder="1">
      <alignment horizontal="center" vertical="center"/>
    </xf>
    <xf numFmtId="9" fontId="29" fillId="0" borderId="5" xfId="0" applyNumberFormat="1" applyFont="1" applyBorder="1">
      <alignment horizontal="center" vertical="center"/>
    </xf>
    <xf numFmtId="49" fontId="12" fillId="0" borderId="0" xfId="16" applyFont="1" applyAlignment="1">
      <alignment horizontal="left" wrapText="1"/>
    </xf>
    <xf numFmtId="0" fontId="12" fillId="0" borderId="0" xfId="1" applyNumberFormat="1" applyFont="1" applyAlignment="1">
      <alignment horizontal="left" wrapText="1"/>
    </xf>
    <xf numFmtId="0" fontId="12" fillId="0" borderId="0" xfId="1" applyNumberFormat="1" applyFont="1" applyAlignment="1">
      <alignment horizontal="right"/>
    </xf>
    <xf numFmtId="3" fontId="7" fillId="3" borderId="2" xfId="0" applyNumberFormat="1" applyFont="1" applyFill="1" applyBorder="1">
      <alignment horizontal="center" vertical="center"/>
    </xf>
    <xf numFmtId="0" fontId="7" fillId="0" borderId="0" xfId="16" applyNumberFormat="1" applyFont="1" applyAlignment="1">
      <alignment horizontal="right"/>
    </xf>
    <xf numFmtId="3" fontId="12" fillId="0" borderId="0" xfId="0" applyNumberFormat="1" applyFont="1">
      <alignment horizontal="center" vertical="center"/>
    </xf>
    <xf numFmtId="9" fontId="29" fillId="0" borderId="3" xfId="0" applyNumberFormat="1" applyFont="1" applyBorder="1">
      <alignment horizontal="center" vertical="center"/>
    </xf>
    <xf numFmtId="0" fontId="12" fillId="0" borderId="0" xfId="10" applyNumberFormat="1" applyFont="1" applyAlignment="1">
      <alignment horizontal="right" wrapText="1"/>
    </xf>
    <xf numFmtId="3" fontId="12" fillId="0" borderId="6" xfId="0" applyNumberFormat="1" applyFont="1" applyBorder="1">
      <alignment horizontal="center" vertical="center"/>
    </xf>
    <xf numFmtId="9" fontId="19" fillId="0" borderId="6" xfId="0" applyNumberFormat="1" applyFont="1" applyBorder="1">
      <alignment horizontal="center" vertical="center"/>
    </xf>
    <xf numFmtId="3" fontId="7" fillId="0" borderId="4" xfId="0" applyNumberFormat="1" applyFont="1" applyBorder="1">
      <alignment horizontal="center" vertical="center"/>
    </xf>
    <xf numFmtId="9" fontId="29" fillId="0" borderId="4" xfId="0" applyNumberFormat="1" applyFont="1" applyBorder="1">
      <alignment horizontal="center" vertical="center"/>
    </xf>
    <xf numFmtId="0" fontId="12" fillId="0" borderId="0" xfId="0" applyFont="1" applyAlignment="1">
      <alignment horizontal="left" vertical="center" wrapText="1"/>
    </xf>
    <xf numFmtId="0" fontId="12" fillId="0" borderId="0" xfId="10" applyNumberFormat="1" applyFont="1" applyAlignment="1">
      <alignment horizontal="right"/>
    </xf>
    <xf numFmtId="0" fontId="0" fillId="0" borderId="0" xfId="0" applyAlignment="1">
      <alignment horizontal="right" wrapText="1"/>
    </xf>
    <xf numFmtId="0" fontId="7" fillId="0" borderId="0" xfId="10" applyNumberFormat="1" applyAlignment="1">
      <alignment wrapText="1"/>
    </xf>
    <xf numFmtId="0" fontId="7" fillId="0" borderId="2" xfId="10" applyNumberFormat="1" applyBorder="1" applyAlignment="1">
      <alignment wrapText="1"/>
    </xf>
    <xf numFmtId="0" fontId="7" fillId="0" borderId="1" xfId="10" applyNumberFormat="1" applyBorder="1" applyAlignment="1">
      <alignment wrapText="1"/>
    </xf>
    <xf numFmtId="9" fontId="19" fillId="0" borderId="2" xfId="0" applyNumberFormat="1" applyFont="1" applyBorder="1">
      <alignment horizontal="center" vertical="center"/>
    </xf>
    <xf numFmtId="3" fontId="7" fillId="0" borderId="11" xfId="0" applyNumberFormat="1" applyFont="1" applyBorder="1">
      <alignment horizontal="center" vertical="center"/>
    </xf>
    <xf numFmtId="9" fontId="29" fillId="0" borderId="11" xfId="0" applyNumberFormat="1" applyFont="1" applyBorder="1">
      <alignment horizontal="center" vertical="center"/>
    </xf>
    <xf numFmtId="49" fontId="7" fillId="0" borderId="0" xfId="8" applyAlignment="1">
      <alignment horizontal="right" wrapText="1"/>
    </xf>
    <xf numFmtId="9" fontId="20" fillId="0" borderId="0" xfId="12" applyFont="1" applyFill="1" applyBorder="1" applyAlignment="1" applyProtection="1"/>
    <xf numFmtId="3" fontId="7" fillId="0" borderId="6" xfId="0" applyNumberFormat="1" applyFont="1" applyBorder="1">
      <alignment horizontal="center" vertical="center"/>
    </xf>
    <xf numFmtId="9" fontId="18" fillId="0" borderId="6" xfId="0" applyNumberFormat="1" applyFont="1" applyBorder="1">
      <alignment horizontal="center" vertical="center"/>
    </xf>
    <xf numFmtId="3" fontId="12" fillId="0" borderId="4" xfId="0" applyNumberFormat="1" applyFont="1" applyBorder="1">
      <alignment horizontal="center" vertical="center"/>
    </xf>
    <xf numFmtId="9" fontId="19" fillId="0" borderId="4" xfId="0" applyNumberFormat="1" applyFont="1" applyBorder="1">
      <alignment horizontal="center" vertical="center"/>
    </xf>
    <xf numFmtId="0" fontId="7" fillId="0" borderId="0" xfId="0" applyFont="1" applyAlignment="1">
      <alignment horizontal="center" vertical="center" wrapText="1"/>
    </xf>
    <xf numFmtId="0" fontId="14" fillId="0" borderId="0" xfId="6" quotePrefix="1" applyFont="1" applyAlignment="1">
      <alignment horizontal="right"/>
    </xf>
    <xf numFmtId="0" fontId="14" fillId="0" borderId="0" xfId="6" quotePrefix="1" applyFont="1" applyAlignment="1">
      <alignment horizontal="right" wrapText="1"/>
    </xf>
    <xf numFmtId="49" fontId="7" fillId="0" borderId="0" xfId="11" applyAlignment="1">
      <alignment horizontal="left" wrapText="1"/>
    </xf>
    <xf numFmtId="0" fontId="7" fillId="0" borderId="0" xfId="11" applyNumberFormat="1" applyAlignment="1">
      <alignment horizontal="right" wrapText="1"/>
    </xf>
    <xf numFmtId="3" fontId="30" fillId="0" borderId="4" xfId="0" applyNumberFormat="1" applyFont="1" applyBorder="1">
      <alignment horizontal="center" vertical="center"/>
    </xf>
    <xf numFmtId="0" fontId="14" fillId="0" borderId="0" xfId="0" applyFont="1" applyAlignment="1">
      <alignment horizontal="right" vertical="top" wrapText="1"/>
    </xf>
    <xf numFmtId="37" fontId="14" fillId="0" borderId="0" xfId="0" applyNumberFormat="1" applyFont="1" applyAlignment="1">
      <alignment horizontal="left" vertical="top" wrapText="1"/>
    </xf>
    <xf numFmtId="0" fontId="7" fillId="0" borderId="0" xfId="0" applyFont="1" applyAlignment="1">
      <alignment horizontal="right"/>
    </xf>
    <xf numFmtId="0" fontId="18" fillId="0" borderId="0" xfId="0" applyFont="1" applyAlignment="1">
      <alignment horizontal="left" wrapText="1"/>
    </xf>
    <xf numFmtId="0" fontId="24" fillId="0" borderId="0" xfId="0" applyFont="1" applyAlignment="1">
      <alignment horizontal="center" wrapText="1"/>
    </xf>
    <xf numFmtId="37" fontId="7" fillId="0" borderId="0" xfId="0" applyNumberFormat="1" applyFont="1" applyAlignment="1">
      <alignment horizontal="left" wrapText="1"/>
    </xf>
    <xf numFmtId="14" fontId="30" fillId="3" borderId="3" xfId="8" applyNumberFormat="1" applyFont="1" applyFill="1" applyBorder="1" applyAlignment="1" applyProtection="1">
      <alignment horizontal="center" vertical="center" wrapText="1"/>
      <protection locked="0"/>
    </xf>
    <xf numFmtId="3" fontId="7" fillId="0" borderId="2" xfId="0" applyNumberFormat="1" applyFont="1" applyBorder="1" applyProtection="1">
      <alignment horizontal="center" vertical="center"/>
      <protection locked="0"/>
    </xf>
    <xf numFmtId="3" fontId="7" fillId="0" borderId="1" xfId="0" applyNumberFormat="1" applyFont="1" applyBorder="1" applyProtection="1">
      <alignment horizontal="center" vertical="center"/>
      <protection locked="0"/>
    </xf>
    <xf numFmtId="3" fontId="7" fillId="0" borderId="5" xfId="0" applyNumberFormat="1" applyFont="1" applyBorder="1" applyProtection="1">
      <alignment horizontal="center" vertical="center"/>
      <protection locked="0"/>
    </xf>
    <xf numFmtId="3" fontId="7" fillId="3" borderId="2" xfId="0" applyNumberFormat="1" applyFont="1" applyFill="1" applyBorder="1" applyProtection="1">
      <alignment horizontal="center" vertical="center"/>
      <protection locked="0"/>
    </xf>
    <xf numFmtId="3" fontId="7" fillId="0" borderId="4" xfId="0" applyNumberFormat="1" applyFont="1" applyBorder="1" applyProtection="1">
      <alignment horizontal="center" vertical="center"/>
      <protection locked="0"/>
    </xf>
    <xf numFmtId="0" fontId="40" fillId="0" borderId="0" xfId="71" applyFont="1" applyAlignment="1">
      <alignment horizontal="right"/>
    </xf>
    <xf numFmtId="0" fontId="6" fillId="0" borderId="0" xfId="0" applyFont="1" applyAlignment="1">
      <alignment horizontal="left" vertical="center" wrapText="1" indent="4"/>
    </xf>
    <xf numFmtId="0" fontId="47" fillId="0" borderId="19" xfId="0" applyFont="1" applyBorder="1">
      <alignment horizontal="center" vertical="center"/>
    </xf>
    <xf numFmtId="0" fontId="47" fillId="0" borderId="20" xfId="0" applyFont="1" applyBorder="1">
      <alignment horizontal="center" vertical="center"/>
    </xf>
    <xf numFmtId="0" fontId="47" fillId="0" borderId="21" xfId="0" applyFont="1" applyBorder="1">
      <alignment horizontal="center" vertical="center"/>
    </xf>
    <xf numFmtId="0" fontId="39" fillId="0" borderId="0" xfId="26" applyFont="1" applyAlignment="1">
      <alignment horizontal="left" vertical="center" wrapText="1"/>
    </xf>
    <xf numFmtId="0" fontId="7" fillId="0" borderId="6" xfId="71" applyFont="1" applyBorder="1" applyAlignment="1" applyProtection="1">
      <alignment horizontal="left" vertical="center" wrapText="1"/>
      <protection locked="0"/>
    </xf>
    <xf numFmtId="0" fontId="7" fillId="0" borderId="4" xfId="71" applyFont="1" applyBorder="1" applyAlignment="1" applyProtection="1">
      <alignment horizontal="left" vertical="center" wrapText="1"/>
      <protection locked="0"/>
    </xf>
    <xf numFmtId="0" fontId="39" fillId="0" borderId="22" xfId="26" applyFont="1" applyBorder="1" applyAlignment="1">
      <alignment horizontal="center" vertical="center" wrapText="1"/>
    </xf>
    <xf numFmtId="0" fontId="39" fillId="0" borderId="4" xfId="26" applyFont="1" applyBorder="1" applyAlignment="1">
      <alignment horizontal="center" vertical="center" wrapText="1"/>
    </xf>
    <xf numFmtId="0" fontId="39" fillId="0" borderId="23" xfId="26" applyFont="1" applyBorder="1" applyAlignment="1">
      <alignment horizontal="center" vertical="center" wrapText="1"/>
    </xf>
    <xf numFmtId="0" fontId="43" fillId="0" borderId="22" xfId="26" applyFont="1" applyBorder="1" applyAlignment="1" applyProtection="1">
      <alignment horizontal="left" vertical="center" wrapText="1"/>
      <protection locked="0"/>
    </xf>
    <xf numFmtId="0" fontId="43" fillId="0" borderId="4" xfId="26" applyFont="1" applyBorder="1" applyAlignment="1" applyProtection="1">
      <alignment horizontal="left" vertical="center" wrapText="1"/>
      <protection locked="0"/>
    </xf>
    <xf numFmtId="0" fontId="43" fillId="0" borderId="23" xfId="26" applyFont="1" applyBorder="1" applyAlignment="1" applyProtection="1">
      <alignment horizontal="left" vertical="center" wrapText="1"/>
      <protection locked="0"/>
    </xf>
    <xf numFmtId="0" fontId="43" fillId="0" borderId="22" xfId="26" applyFont="1" applyBorder="1" applyAlignment="1" applyProtection="1">
      <alignment horizontal="center" vertical="center" wrapText="1"/>
      <protection locked="0"/>
    </xf>
    <xf numFmtId="0" fontId="43" fillId="0" borderId="4" xfId="26" applyFont="1" applyBorder="1" applyAlignment="1" applyProtection="1">
      <alignment horizontal="center" vertical="center" wrapText="1"/>
      <protection locked="0"/>
    </xf>
    <xf numFmtId="0" fontId="43" fillId="0" borderId="23" xfId="26" applyFont="1" applyBorder="1" applyAlignment="1" applyProtection="1">
      <alignment horizontal="center" vertical="center" wrapText="1"/>
      <protection locked="0"/>
    </xf>
    <xf numFmtId="0" fontId="28" fillId="0" borderId="0" xfId="71" applyFont="1" applyAlignment="1">
      <alignment horizontal="left" wrapText="1"/>
    </xf>
    <xf numFmtId="0" fontId="28" fillId="0" borderId="0" xfId="71" applyFont="1" applyAlignment="1">
      <alignment horizontal="left"/>
    </xf>
    <xf numFmtId="0" fontId="40" fillId="4" borderId="6" xfId="71" applyFont="1" applyFill="1" applyBorder="1" applyAlignment="1" applyProtection="1">
      <alignment horizontal="left"/>
      <protection locked="0"/>
    </xf>
    <xf numFmtId="49" fontId="6" fillId="0" borderId="0" xfId="71" applyNumberFormat="1" applyAlignment="1">
      <alignment horizontal="left" vertical="top" wrapText="1"/>
    </xf>
    <xf numFmtId="0" fontId="11" fillId="0" borderId="0" xfId="71" applyFont="1" applyAlignment="1">
      <alignment horizontal="center" vertical="center" wrapText="1"/>
    </xf>
    <xf numFmtId="0" fontId="11" fillId="0" borderId="0" xfId="72" applyFont="1" applyAlignment="1">
      <alignment horizontal="right" vertical="top" wrapText="1"/>
    </xf>
    <xf numFmtId="0" fontId="47" fillId="0" borderId="19" xfId="26" applyFont="1" applyBorder="1" applyAlignment="1">
      <alignment horizontal="center" vertical="center" wrapText="1"/>
    </xf>
    <xf numFmtId="0" fontId="47" fillId="0" borderId="20" xfId="26" applyFont="1" applyBorder="1" applyAlignment="1">
      <alignment horizontal="center" vertical="center" wrapText="1"/>
    </xf>
    <xf numFmtId="0" fontId="47" fillId="0" borderId="21" xfId="26" applyFont="1" applyBorder="1" applyAlignment="1">
      <alignment horizontal="center" vertical="center" wrapText="1"/>
    </xf>
    <xf numFmtId="0" fontId="11" fillId="3" borderId="0" xfId="24" applyFont="1" applyFill="1" applyAlignment="1">
      <alignment horizontal="left" vertical="top" wrapText="1"/>
    </xf>
    <xf numFmtId="0" fontId="46" fillId="0" borderId="0" xfId="26" applyFont="1" applyAlignment="1">
      <alignment vertical="center" wrapText="1"/>
    </xf>
    <xf numFmtId="0" fontId="11" fillId="0" borderId="0" xfId="71" applyFont="1" applyAlignment="1">
      <alignment horizontal="left" vertical="top" wrapText="1"/>
    </xf>
    <xf numFmtId="0" fontId="11" fillId="0" borderId="0" xfId="0" applyFont="1" applyAlignment="1">
      <alignment horizontal="center" vertical="center" wrapText="1"/>
    </xf>
    <xf numFmtId="0" fontId="28" fillId="4" borderId="6" xfId="71" applyFont="1" applyFill="1" applyBorder="1" applyAlignment="1" applyProtection="1">
      <alignment horizontal="left" vertical="center"/>
      <protection locked="0"/>
    </xf>
    <xf numFmtId="0" fontId="39" fillId="0" borderId="0" xfId="26" applyFont="1" applyAlignment="1">
      <alignment horizontal="left" wrapText="1"/>
    </xf>
    <xf numFmtId="0" fontId="43" fillId="0" borderId="6" xfId="26" applyFont="1" applyBorder="1" applyAlignment="1" applyProtection="1">
      <alignment horizontal="left" vertical="center" wrapText="1"/>
      <protection locked="0"/>
    </xf>
    <xf numFmtId="0" fontId="6" fillId="0" borderId="0" xfId="26" applyAlignment="1">
      <alignment vertical="center" wrapText="1"/>
    </xf>
    <xf numFmtId="0" fontId="39" fillId="0" borderId="0" xfId="26" applyFont="1" applyAlignment="1">
      <alignment vertical="center" wrapText="1"/>
    </xf>
    <xf numFmtId="0" fontId="39" fillId="0" borderId="11" xfId="26" applyFont="1" applyBorder="1" applyAlignment="1">
      <alignment horizontal="right" wrapText="1"/>
    </xf>
    <xf numFmtId="0" fontId="48" fillId="0" borderId="0" xfId="24" applyFont="1" applyAlignment="1">
      <alignment horizontal="left" vertical="top" wrapText="1"/>
    </xf>
    <xf numFmtId="0" fontId="39" fillId="0" borderId="0" xfId="26" applyFont="1" applyAlignment="1">
      <alignment horizontal="left"/>
    </xf>
    <xf numFmtId="0" fontId="6" fillId="0" borderId="0" xfId="71" applyAlignment="1">
      <alignment horizontal="left" vertical="top" wrapText="1" indent="4"/>
    </xf>
    <xf numFmtId="0" fontId="39" fillId="0" borderId="0" xfId="26" applyFont="1" applyAlignment="1">
      <alignment wrapText="1"/>
    </xf>
    <xf numFmtId="0" fontId="39" fillId="0" borderId="0" xfId="26" applyFont="1" applyAlignment="1">
      <alignment horizontal="right" vertical="center" wrapText="1"/>
    </xf>
    <xf numFmtId="0" fontId="6" fillId="0" borderId="0" xfId="26" applyAlignment="1">
      <alignment horizontal="left" vertical="center" wrapText="1"/>
    </xf>
    <xf numFmtId="0" fontId="6" fillId="0" borderId="0" xfId="26" applyAlignment="1">
      <alignment horizontal="left" vertical="center"/>
    </xf>
    <xf numFmtId="0" fontId="12" fillId="2" borderId="6" xfId="1" applyNumberFormat="1" applyFont="1" applyFill="1" applyBorder="1" applyAlignment="1">
      <alignment horizontal="left" vertical="center"/>
    </xf>
    <xf numFmtId="0" fontId="7" fillId="0" borderId="0" xfId="10" applyNumberFormat="1" applyAlignment="1">
      <alignment horizontal="left" wrapText="1"/>
    </xf>
    <xf numFmtId="0" fontId="6" fillId="0" borderId="0" xfId="0" applyFont="1" applyAlignment="1">
      <alignment horizontal="left" wrapText="1"/>
    </xf>
    <xf numFmtId="0" fontId="12" fillId="0" borderId="0" xfId="10" applyNumberFormat="1" applyFont="1" applyAlignment="1">
      <alignment horizontal="left" wrapText="1"/>
    </xf>
    <xf numFmtId="0" fontId="7" fillId="0" borderId="0" xfId="0" applyFont="1" applyAlignment="1">
      <alignment horizontal="left" wrapText="1"/>
    </xf>
    <xf numFmtId="37" fontId="12" fillId="0" borderId="2" xfId="8" applyNumberFormat="1" applyFont="1" applyBorder="1" applyAlignment="1">
      <alignment horizontal="center" vertical="top" wrapText="1"/>
    </xf>
    <xf numFmtId="37" fontId="12" fillId="0" borderId="17" xfId="8" applyNumberFormat="1" applyFont="1" applyBorder="1" applyAlignment="1">
      <alignment horizontal="center" vertical="top" wrapText="1"/>
    </xf>
    <xf numFmtId="37" fontId="12" fillId="0" borderId="18" xfId="8" applyNumberFormat="1" applyFont="1" applyBorder="1" applyAlignment="1">
      <alignment horizontal="center" vertical="top" wrapText="1"/>
    </xf>
    <xf numFmtId="3" fontId="28" fillId="2" borderId="6" xfId="0" applyNumberFormat="1" applyFont="1" applyFill="1" applyBorder="1">
      <alignment horizontal="center" vertical="center"/>
    </xf>
    <xf numFmtId="0" fontId="23" fillId="3" borderId="6" xfId="1" applyNumberFormat="1" applyFont="1" applyFill="1" applyBorder="1" applyAlignment="1" applyProtection="1">
      <alignment horizontal="left"/>
      <protection locked="0"/>
    </xf>
    <xf numFmtId="0" fontId="39" fillId="0" borderId="0" xfId="42" applyFont="1" applyAlignment="1">
      <alignment horizontal="left" vertical="top"/>
    </xf>
    <xf numFmtId="0" fontId="46" fillId="0" borderId="0" xfId="42" applyFont="1" applyAlignment="1">
      <alignment horizontal="left" vertical="top" wrapText="1"/>
    </xf>
    <xf numFmtId="0" fontId="57" fillId="5" borderId="0" xfId="0" applyFont="1" applyFill="1" applyAlignment="1">
      <alignment horizontal="left" vertical="top" wrapText="1"/>
    </xf>
  </cellXfs>
  <cellStyles count="74">
    <cellStyle name="Grand-titre" xfId="1" xr:uid="{00000000-0005-0000-0000-000000000000}"/>
    <cellStyle name="Grand-titre 2" xfId="2" xr:uid="{00000000-0005-0000-0000-000001000000}"/>
    <cellStyle name="Grand-titre 2 2" xfId="23" xr:uid="{00000000-0005-0000-0000-000002000000}"/>
    <cellStyle name="Lien hypertexte" xfId="73" builtinId="8"/>
    <cellStyle name="Milliers [0] 2" xfId="28" xr:uid="{00000000-0005-0000-0000-000003000000}"/>
    <cellStyle name="Milliers [0] 2 2" xfId="45" xr:uid="{00000000-0005-0000-0000-000004000000}"/>
    <cellStyle name="Milliers [0] 3" xfId="53" xr:uid="{00000000-0005-0000-0000-000005000000}"/>
    <cellStyle name="Monétaire [0]" xfId="3" builtinId="7"/>
    <cellStyle name="Monétaire [0] 2" xfId="29" xr:uid="{00000000-0005-0000-0000-000007000000}"/>
    <cellStyle name="Monétaire [0] 2 2" xfId="30" xr:uid="{00000000-0005-0000-0000-000008000000}"/>
    <cellStyle name="Monétaire [0] 2 3" xfId="46" xr:uid="{00000000-0005-0000-0000-000009000000}"/>
    <cellStyle name="Monétaire [0] 2 3 2" xfId="65" xr:uid="{00000000-0005-0000-0000-00000A000000}"/>
    <cellStyle name="Monétaire [0] 2 4" xfId="61" xr:uid="{00000000-0005-0000-0000-00000B000000}"/>
    <cellStyle name="Monétaire [0] 3" xfId="55" xr:uid="{00000000-0005-0000-0000-00000C000000}"/>
    <cellStyle name="Monétaire [0] 3 2" xfId="69" xr:uid="{00000000-0005-0000-0000-00000D000000}"/>
    <cellStyle name="Monétaire [0] 4" xfId="58" xr:uid="{00000000-0005-0000-0000-00000E000000}"/>
    <cellStyle name="Monétaire [0]_Comparaisons formulaires de demande" xfId="4" xr:uid="{00000000-0005-0000-0000-00000F000000}"/>
    <cellStyle name="Monétaire 2" xfId="27" xr:uid="{00000000-0005-0000-0000-000010000000}"/>
    <cellStyle name="Monétaire 2 2" xfId="44" xr:uid="{00000000-0005-0000-0000-000011000000}"/>
    <cellStyle name="Monétaire 2 2 2" xfId="64" xr:uid="{00000000-0005-0000-0000-000012000000}"/>
    <cellStyle name="Monétaire 2 3" xfId="60" xr:uid="{00000000-0005-0000-0000-000013000000}"/>
    <cellStyle name="Monétaire 3" xfId="31" xr:uid="{00000000-0005-0000-0000-000014000000}"/>
    <cellStyle name="Monétaire 3 2" xfId="48" xr:uid="{00000000-0005-0000-0000-000015000000}"/>
    <cellStyle name="Monétaire 3 2 2" xfId="67" xr:uid="{00000000-0005-0000-0000-000016000000}"/>
    <cellStyle name="Monétaire 3 3" xfId="62" xr:uid="{00000000-0005-0000-0000-000017000000}"/>
    <cellStyle name="Monétaire 4" xfId="54" xr:uid="{00000000-0005-0000-0000-000018000000}"/>
    <cellStyle name="Monétaire 4 2" xfId="68" xr:uid="{00000000-0005-0000-0000-000019000000}"/>
    <cellStyle name="Monétaire 5" xfId="56" xr:uid="{00000000-0005-0000-0000-00001A000000}"/>
    <cellStyle name="Monétaire 5 2" xfId="70" xr:uid="{00000000-0005-0000-0000-00001B000000}"/>
    <cellStyle name="Monétaire 6" xfId="57" xr:uid="{00000000-0005-0000-0000-00001C000000}"/>
    <cellStyle name="Monétaire 7" xfId="59" xr:uid="{00000000-0005-0000-0000-00001D000000}"/>
    <cellStyle name="Normal" xfId="0" builtinId="0"/>
    <cellStyle name="Normal 2" xfId="5" xr:uid="{00000000-0005-0000-0000-00001F000000}"/>
    <cellStyle name="Normal 2 2" xfId="24" xr:uid="{00000000-0005-0000-0000-000020000000}"/>
    <cellStyle name="Normal 2 2 2" xfId="39" xr:uid="{00000000-0005-0000-0000-000021000000}"/>
    <cellStyle name="Normal 2 2 2 2" xfId="49" xr:uid="{00000000-0005-0000-0000-000022000000}"/>
    <cellStyle name="Normal 3" xfId="20" xr:uid="{00000000-0005-0000-0000-000023000000}"/>
    <cellStyle name="Normal 3 2" xfId="32" xr:uid="{00000000-0005-0000-0000-000024000000}"/>
    <cellStyle name="Normal 4" xfId="33" xr:uid="{00000000-0005-0000-0000-000025000000}"/>
    <cellStyle name="Normal 4 2" xfId="47" xr:uid="{00000000-0005-0000-0000-000026000000}"/>
    <cellStyle name="Normal 4 2 2" xfId="66" xr:uid="{00000000-0005-0000-0000-000027000000}"/>
    <cellStyle name="Normal 4 3" xfId="63" xr:uid="{00000000-0005-0000-0000-000028000000}"/>
    <cellStyle name="Normal 5" xfId="26" xr:uid="{00000000-0005-0000-0000-000029000000}"/>
    <cellStyle name="Normal 6" xfId="38" xr:uid="{00000000-0005-0000-0000-00002A000000}"/>
    <cellStyle name="Normal 6 2" xfId="41" xr:uid="{00000000-0005-0000-0000-00002B000000}"/>
    <cellStyle name="Normal 6 2 2" xfId="43" xr:uid="{00000000-0005-0000-0000-00002C000000}"/>
    <cellStyle name="Normal 6 3" xfId="51" xr:uid="{00000000-0005-0000-0000-00002D000000}"/>
    <cellStyle name="Normal 7" xfId="40" xr:uid="{00000000-0005-0000-0000-00002E000000}"/>
    <cellStyle name="Normal 7 2" xfId="52" xr:uid="{00000000-0005-0000-0000-00002F000000}"/>
    <cellStyle name="Normal 7 3" xfId="50" xr:uid="{00000000-0005-0000-0000-000030000000}"/>
    <cellStyle name="Normal 8" xfId="42" xr:uid="{00000000-0005-0000-0000-000031000000}"/>
    <cellStyle name="Normal_2a danse fonctionnement 2003 électronique" xfId="6" xr:uid="{00000000-0005-0000-0000-000032000000}"/>
    <cellStyle name="Normal_Classeur2_1" xfId="72" xr:uid="{28B5C687-F061-4471-855B-44724F52541D}"/>
    <cellStyle name="Normal_Copie de even200809b" xfId="7" xr:uid="{00000000-0005-0000-0000-000033000000}"/>
    <cellStyle name="Normal_rapportfinal200708fonc" xfId="71" xr:uid="{8BFF65B7-9ED5-4FDF-B1A2-9E886F1EE05A}"/>
    <cellStyle name="poste" xfId="8" xr:uid="{00000000-0005-0000-0000-000034000000}"/>
    <cellStyle name="poste 2" xfId="9" xr:uid="{00000000-0005-0000-0000-000035000000}"/>
    <cellStyle name="poste 2 2" xfId="25" xr:uid="{00000000-0005-0000-0000-000036000000}"/>
    <cellStyle name="poste_Comparaisons formulaires de demande" xfId="10" xr:uid="{00000000-0005-0000-0000-000037000000}"/>
    <cellStyle name="poste_Sommaire des revenus et dépenses" xfId="11" xr:uid="{00000000-0005-0000-0000-000038000000}"/>
    <cellStyle name="Pourcentage" xfId="12" builtinId="5"/>
    <cellStyle name="Pourcentage 2" xfId="34" xr:uid="{00000000-0005-0000-0000-00003A000000}"/>
    <cellStyle name="Pourcentage 3" xfId="35" xr:uid="{00000000-0005-0000-0000-00003B000000}"/>
    <cellStyle name="Sous-Titre" xfId="13" xr:uid="{00000000-0005-0000-0000-00003C000000}"/>
    <cellStyle name="Sous-Titre 2" xfId="21" xr:uid="{00000000-0005-0000-0000-00003D000000}"/>
    <cellStyle name="Sous-Titre_3a périodiques volets 1 et 2 - pluri 2003 électronique" xfId="14" xr:uid="{00000000-0005-0000-0000-00003E000000}"/>
    <cellStyle name="Sous-Titre_Comparaisons formulaires de demande" xfId="15" xr:uid="{00000000-0005-0000-0000-00003F000000}"/>
    <cellStyle name="Sous-Titre_Comparaisons formulaires de demande_fonctionnement20122013pluriannuel" xfId="16" xr:uid="{00000000-0005-0000-0000-000040000000}"/>
    <cellStyle name="Titre" xfId="17" builtinId="15" customBuiltin="1"/>
    <cellStyle name="Titre 2" xfId="22" xr:uid="{00000000-0005-0000-0000-000042000000}"/>
    <cellStyle name="Titre 2 2" xfId="36" xr:uid="{00000000-0005-0000-0000-000043000000}"/>
    <cellStyle name="Titre 3" xfId="37" xr:uid="{00000000-0005-0000-0000-000044000000}"/>
    <cellStyle name="Titre_Comparaisons formulaires de demande" xfId="18" xr:uid="{00000000-0005-0000-0000-000045000000}"/>
    <cellStyle name="TitrePoste" xfId="19" xr:uid="{00000000-0005-0000-0000-000046000000}"/>
  </cellStyles>
  <dxfs count="2">
    <dxf>
      <fill>
        <patternFill>
          <bgColor theme="0"/>
        </patternFill>
      </fill>
      <border>
        <bottom/>
        <vertical/>
        <horizontal/>
      </border>
    </dxf>
    <dxf>
      <fill>
        <patternFill>
          <bgColor rgb="FFFF0000"/>
        </patternFill>
      </fill>
    </dxf>
  </dxfs>
  <tableStyles count="1" defaultTableStyle="TableStyleMedium2" defaultPivotStyle="PivotStyleLight16">
    <tableStyle name="Invisible" pivot="0" table="0" count="0" xr9:uid="{165DCE4A-62BE-4E5A-9D50-4EE73EEE3948}"/>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100</xdr:row>
          <xdr:rowOff>25400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1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100</xdr:row>
          <xdr:rowOff>25400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1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100</xdr:row>
          <xdr:rowOff>25400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1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95250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1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1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1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01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0" name="Check Box 8" hidden="1">
              <a:extLst>
                <a:ext uri="{63B3BB69-23CF-44E3-9099-C40C66FF867C}">
                  <a14:compatExt spid="_x0000_s49160"/>
                </a:ext>
                <a:ext uri="{FF2B5EF4-FFF2-40B4-BE49-F238E27FC236}">
                  <a16:creationId xmlns:a16="http://schemas.microsoft.com/office/drawing/2014/main" id="{00000000-0008-0000-01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1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2" name="Check Box 10" hidden="1">
              <a:extLst>
                <a:ext uri="{63B3BB69-23CF-44E3-9099-C40C66FF867C}">
                  <a14:compatExt spid="_x0000_s49162"/>
                </a:ext>
                <a:ext uri="{FF2B5EF4-FFF2-40B4-BE49-F238E27FC236}">
                  <a16:creationId xmlns:a16="http://schemas.microsoft.com/office/drawing/2014/main" id="{00000000-0008-0000-01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63" name="Check Box 11" hidden="1">
              <a:extLst>
                <a:ext uri="{63B3BB69-23CF-44E3-9099-C40C66FF867C}">
                  <a14:compatExt spid="_x0000_s49163"/>
                </a:ext>
                <a:ext uri="{FF2B5EF4-FFF2-40B4-BE49-F238E27FC236}">
                  <a16:creationId xmlns:a16="http://schemas.microsoft.com/office/drawing/2014/main" id="{00000000-0008-0000-01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1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1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1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1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1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69" name="Check Box 17" hidden="1">
              <a:extLst>
                <a:ext uri="{63B3BB69-23CF-44E3-9099-C40C66FF867C}">
                  <a14:compatExt spid="_x0000_s49169"/>
                </a:ext>
                <a:ext uri="{FF2B5EF4-FFF2-40B4-BE49-F238E27FC236}">
                  <a16:creationId xmlns:a16="http://schemas.microsoft.com/office/drawing/2014/main" id="{00000000-0008-0000-01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70" name="Check Box 18" hidden="1">
              <a:extLst>
                <a:ext uri="{63B3BB69-23CF-44E3-9099-C40C66FF867C}">
                  <a14:compatExt spid="_x0000_s49170"/>
                </a:ext>
                <a:ext uri="{FF2B5EF4-FFF2-40B4-BE49-F238E27FC236}">
                  <a16:creationId xmlns:a16="http://schemas.microsoft.com/office/drawing/2014/main" id="{00000000-0008-0000-01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71" name="Check Box 19" hidden="1">
              <a:extLst>
                <a:ext uri="{63B3BB69-23CF-44E3-9099-C40C66FF867C}">
                  <a14:compatExt spid="_x0000_s49171"/>
                </a:ext>
                <a:ext uri="{FF2B5EF4-FFF2-40B4-BE49-F238E27FC236}">
                  <a16:creationId xmlns:a16="http://schemas.microsoft.com/office/drawing/2014/main" id="{00000000-0008-0000-01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1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100</xdr:row>
          <xdr:rowOff>25400</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1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100</xdr:row>
          <xdr:rowOff>25400</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1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100</xdr:row>
          <xdr:rowOff>25400</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1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95250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1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77" name="Check Box 25" hidden="1">
              <a:extLst>
                <a:ext uri="{63B3BB69-23CF-44E3-9099-C40C66FF867C}">
                  <a14:compatExt spid="_x0000_s49177"/>
                </a:ext>
                <a:ext uri="{FF2B5EF4-FFF2-40B4-BE49-F238E27FC236}">
                  <a16:creationId xmlns:a16="http://schemas.microsoft.com/office/drawing/2014/main" id="{00000000-0008-0000-01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78" name="Check Box 26" hidden="1">
              <a:extLst>
                <a:ext uri="{63B3BB69-23CF-44E3-9099-C40C66FF867C}">
                  <a14:compatExt spid="_x0000_s49178"/>
                </a:ext>
                <a:ext uri="{FF2B5EF4-FFF2-40B4-BE49-F238E27FC236}">
                  <a16:creationId xmlns:a16="http://schemas.microsoft.com/office/drawing/2014/main" id="{00000000-0008-0000-01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79" name="Check Box 27" hidden="1">
              <a:extLst>
                <a:ext uri="{63B3BB69-23CF-44E3-9099-C40C66FF867C}">
                  <a14:compatExt spid="_x0000_s49179"/>
                </a:ext>
                <a:ext uri="{FF2B5EF4-FFF2-40B4-BE49-F238E27FC236}">
                  <a16:creationId xmlns:a16="http://schemas.microsoft.com/office/drawing/2014/main" id="{00000000-0008-0000-01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1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1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1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1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1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5" name="Check Box 33" hidden="1">
              <a:extLst>
                <a:ext uri="{63B3BB69-23CF-44E3-9099-C40C66FF867C}">
                  <a14:compatExt spid="_x0000_s49185"/>
                </a:ext>
                <a:ext uri="{FF2B5EF4-FFF2-40B4-BE49-F238E27FC236}">
                  <a16:creationId xmlns:a16="http://schemas.microsoft.com/office/drawing/2014/main" id="{00000000-0008-0000-0100-00002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86" name="Check Box 34" hidden="1">
              <a:extLst>
                <a:ext uri="{63B3BB69-23CF-44E3-9099-C40C66FF867C}">
                  <a14:compatExt spid="_x0000_s49186"/>
                </a:ext>
                <a:ext uri="{FF2B5EF4-FFF2-40B4-BE49-F238E27FC236}">
                  <a16:creationId xmlns:a16="http://schemas.microsoft.com/office/drawing/2014/main" id="{00000000-0008-0000-0100-00002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7" name="Check Box 35" hidden="1">
              <a:extLst>
                <a:ext uri="{63B3BB69-23CF-44E3-9099-C40C66FF867C}">
                  <a14:compatExt spid="_x0000_s49187"/>
                </a:ext>
                <a:ext uri="{FF2B5EF4-FFF2-40B4-BE49-F238E27FC236}">
                  <a16:creationId xmlns:a16="http://schemas.microsoft.com/office/drawing/2014/main" id="{00000000-0008-0000-0100-00002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8" name="Check Box 36" hidden="1">
              <a:extLst>
                <a:ext uri="{63B3BB69-23CF-44E3-9099-C40C66FF867C}">
                  <a14:compatExt spid="_x0000_s49188"/>
                </a:ext>
                <a:ext uri="{FF2B5EF4-FFF2-40B4-BE49-F238E27FC236}">
                  <a16:creationId xmlns:a16="http://schemas.microsoft.com/office/drawing/2014/main" id="{00000000-0008-0000-01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89" name="Check Box 37" hidden="1">
              <a:extLst>
                <a:ext uri="{63B3BB69-23CF-44E3-9099-C40C66FF867C}">
                  <a14:compatExt spid="_x0000_s49189"/>
                </a:ext>
                <a:ext uri="{FF2B5EF4-FFF2-40B4-BE49-F238E27FC236}">
                  <a16:creationId xmlns:a16="http://schemas.microsoft.com/office/drawing/2014/main" id="{00000000-0008-0000-01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90" name="Check Box 38" hidden="1">
              <a:extLst>
                <a:ext uri="{63B3BB69-23CF-44E3-9099-C40C66FF867C}">
                  <a14:compatExt spid="_x0000_s49190"/>
                </a:ext>
                <a:ext uri="{FF2B5EF4-FFF2-40B4-BE49-F238E27FC236}">
                  <a16:creationId xmlns:a16="http://schemas.microsoft.com/office/drawing/2014/main" id="{00000000-0008-0000-01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146050</xdr:rowOff>
        </xdr:to>
        <xdr:sp macro="" textlink="">
          <xdr:nvSpPr>
            <xdr:cNvPr id="49191" name="Check Box 39" hidden="1">
              <a:extLst>
                <a:ext uri="{63B3BB69-23CF-44E3-9099-C40C66FF867C}">
                  <a14:compatExt spid="_x0000_s49191"/>
                </a:ext>
                <a:ext uri="{FF2B5EF4-FFF2-40B4-BE49-F238E27FC236}">
                  <a16:creationId xmlns:a16="http://schemas.microsoft.com/office/drawing/2014/main" id="{00000000-0008-0000-0100-00002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0</xdr:colOff>
          <xdr:row>99</xdr:row>
          <xdr:rowOff>152400</xdr:rowOff>
        </xdr:to>
        <xdr:sp macro="" textlink="">
          <xdr:nvSpPr>
            <xdr:cNvPr id="49192" name="Check Box 40" hidden="1">
              <a:extLst>
                <a:ext uri="{63B3BB69-23CF-44E3-9099-C40C66FF867C}">
                  <a14:compatExt spid="_x0000_s49192"/>
                </a:ext>
                <a:ext uri="{FF2B5EF4-FFF2-40B4-BE49-F238E27FC236}">
                  <a16:creationId xmlns:a16="http://schemas.microsoft.com/office/drawing/2014/main" id="{00000000-0008-0000-01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193" name="Check Box 41" hidden="1">
              <a:extLst>
                <a:ext uri="{63B3BB69-23CF-44E3-9099-C40C66FF867C}">
                  <a14:compatExt spid="_x0000_s49193"/>
                </a:ext>
                <a:ext uri="{FF2B5EF4-FFF2-40B4-BE49-F238E27FC236}">
                  <a16:creationId xmlns:a16="http://schemas.microsoft.com/office/drawing/2014/main" id="{00000000-0008-0000-01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194" name="Check Box 42" hidden="1">
              <a:extLst>
                <a:ext uri="{63B3BB69-23CF-44E3-9099-C40C66FF867C}">
                  <a14:compatExt spid="_x0000_s49194"/>
                </a:ext>
                <a:ext uri="{FF2B5EF4-FFF2-40B4-BE49-F238E27FC236}">
                  <a16:creationId xmlns:a16="http://schemas.microsoft.com/office/drawing/2014/main" id="{00000000-0008-0000-0100-00002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195" name="Check Box 43" hidden="1">
              <a:extLst>
                <a:ext uri="{63B3BB69-23CF-44E3-9099-C40C66FF867C}">
                  <a14:compatExt spid="_x0000_s49195"/>
                </a:ext>
                <a:ext uri="{FF2B5EF4-FFF2-40B4-BE49-F238E27FC236}">
                  <a16:creationId xmlns:a16="http://schemas.microsoft.com/office/drawing/2014/main" id="{00000000-0008-0000-01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38100</xdr:rowOff>
        </xdr:to>
        <xdr:sp macro="" textlink="">
          <xdr:nvSpPr>
            <xdr:cNvPr id="49196" name="Check Box 44" hidden="1">
              <a:extLst>
                <a:ext uri="{63B3BB69-23CF-44E3-9099-C40C66FF867C}">
                  <a14:compatExt spid="_x0000_s49196"/>
                </a:ext>
                <a:ext uri="{FF2B5EF4-FFF2-40B4-BE49-F238E27FC236}">
                  <a16:creationId xmlns:a16="http://schemas.microsoft.com/office/drawing/2014/main" id="{00000000-0008-0000-01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197" name="Check Box 45" hidden="1">
              <a:extLst>
                <a:ext uri="{63B3BB69-23CF-44E3-9099-C40C66FF867C}">
                  <a14:compatExt spid="_x0000_s49197"/>
                </a:ext>
                <a:ext uri="{FF2B5EF4-FFF2-40B4-BE49-F238E27FC236}">
                  <a16:creationId xmlns:a16="http://schemas.microsoft.com/office/drawing/2014/main" id="{00000000-0008-0000-0100-00002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00000000-0008-0000-01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199" name="Check Box 47" hidden="1">
              <a:extLst>
                <a:ext uri="{63B3BB69-23CF-44E3-9099-C40C66FF867C}">
                  <a14:compatExt spid="_x0000_s49199"/>
                </a:ext>
                <a:ext uri="{FF2B5EF4-FFF2-40B4-BE49-F238E27FC236}">
                  <a16:creationId xmlns:a16="http://schemas.microsoft.com/office/drawing/2014/main" id="{00000000-0008-0000-01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0" name="Check Box 48" hidden="1">
              <a:extLst>
                <a:ext uri="{63B3BB69-23CF-44E3-9099-C40C66FF867C}">
                  <a14:compatExt spid="_x0000_s49200"/>
                </a:ext>
                <a:ext uri="{FF2B5EF4-FFF2-40B4-BE49-F238E27FC236}">
                  <a16:creationId xmlns:a16="http://schemas.microsoft.com/office/drawing/2014/main" id="{00000000-0008-0000-0100-00003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1" name="Check Box 49" hidden="1">
              <a:extLst>
                <a:ext uri="{63B3BB69-23CF-44E3-9099-C40C66FF867C}">
                  <a14:compatExt spid="_x0000_s49201"/>
                </a:ext>
                <a:ext uri="{FF2B5EF4-FFF2-40B4-BE49-F238E27FC236}">
                  <a16:creationId xmlns:a16="http://schemas.microsoft.com/office/drawing/2014/main" id="{00000000-0008-0000-0100-00003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2" name="Check Box 50" hidden="1">
              <a:extLst>
                <a:ext uri="{63B3BB69-23CF-44E3-9099-C40C66FF867C}">
                  <a14:compatExt spid="_x0000_s49202"/>
                </a:ext>
                <a:ext uri="{FF2B5EF4-FFF2-40B4-BE49-F238E27FC236}">
                  <a16:creationId xmlns:a16="http://schemas.microsoft.com/office/drawing/2014/main" id="{00000000-0008-0000-0100-00003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3" name="Check Box 51" hidden="1">
              <a:extLst>
                <a:ext uri="{63B3BB69-23CF-44E3-9099-C40C66FF867C}">
                  <a14:compatExt spid="_x0000_s49203"/>
                </a:ext>
                <a:ext uri="{FF2B5EF4-FFF2-40B4-BE49-F238E27FC236}">
                  <a16:creationId xmlns:a16="http://schemas.microsoft.com/office/drawing/2014/main" id="{00000000-0008-0000-0100-00003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4" name="Check Box 52" hidden="1">
              <a:extLst>
                <a:ext uri="{63B3BB69-23CF-44E3-9099-C40C66FF867C}">
                  <a14:compatExt spid="_x0000_s49204"/>
                </a:ext>
                <a:ext uri="{FF2B5EF4-FFF2-40B4-BE49-F238E27FC236}">
                  <a16:creationId xmlns:a16="http://schemas.microsoft.com/office/drawing/2014/main" id="{00000000-0008-0000-0100-00003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5" name="Check Box 53" hidden="1">
              <a:extLst>
                <a:ext uri="{63B3BB69-23CF-44E3-9099-C40C66FF867C}">
                  <a14:compatExt spid="_x0000_s49205"/>
                </a:ext>
                <a:ext uri="{FF2B5EF4-FFF2-40B4-BE49-F238E27FC236}">
                  <a16:creationId xmlns:a16="http://schemas.microsoft.com/office/drawing/2014/main" id="{00000000-0008-0000-0100-00003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6" name="Check Box 54" hidden="1">
              <a:extLst>
                <a:ext uri="{63B3BB69-23CF-44E3-9099-C40C66FF867C}">
                  <a14:compatExt spid="_x0000_s49206"/>
                </a:ext>
                <a:ext uri="{FF2B5EF4-FFF2-40B4-BE49-F238E27FC236}">
                  <a16:creationId xmlns:a16="http://schemas.microsoft.com/office/drawing/2014/main" id="{00000000-0008-0000-0100-00003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7" name="Check Box 55" hidden="1">
              <a:extLst>
                <a:ext uri="{63B3BB69-23CF-44E3-9099-C40C66FF867C}">
                  <a14:compatExt spid="_x0000_s49207"/>
                </a:ext>
                <a:ext uri="{FF2B5EF4-FFF2-40B4-BE49-F238E27FC236}">
                  <a16:creationId xmlns:a16="http://schemas.microsoft.com/office/drawing/2014/main" id="{00000000-0008-0000-0100-00003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8" name="Check Box 56" hidden="1">
              <a:extLst>
                <a:ext uri="{63B3BB69-23CF-44E3-9099-C40C66FF867C}">
                  <a14:compatExt spid="_x0000_s49208"/>
                </a:ext>
                <a:ext uri="{FF2B5EF4-FFF2-40B4-BE49-F238E27FC236}">
                  <a16:creationId xmlns:a16="http://schemas.microsoft.com/office/drawing/2014/main" id="{00000000-0008-0000-0100-00003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09" name="Check Box 57" hidden="1">
              <a:extLst>
                <a:ext uri="{63B3BB69-23CF-44E3-9099-C40C66FF867C}">
                  <a14:compatExt spid="_x0000_s49209"/>
                </a:ext>
                <a:ext uri="{FF2B5EF4-FFF2-40B4-BE49-F238E27FC236}">
                  <a16:creationId xmlns:a16="http://schemas.microsoft.com/office/drawing/2014/main" id="{00000000-0008-0000-0100-00003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10" name="Check Box 58" hidden="1">
              <a:extLst>
                <a:ext uri="{63B3BB69-23CF-44E3-9099-C40C66FF867C}">
                  <a14:compatExt spid="_x0000_s49210"/>
                </a:ext>
                <a:ext uri="{FF2B5EF4-FFF2-40B4-BE49-F238E27FC236}">
                  <a16:creationId xmlns:a16="http://schemas.microsoft.com/office/drawing/2014/main" id="{00000000-0008-0000-0100-00003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11" name="Check Box 59" hidden="1">
              <a:extLst>
                <a:ext uri="{63B3BB69-23CF-44E3-9099-C40C66FF867C}">
                  <a14:compatExt spid="_x0000_s49211"/>
                </a:ext>
                <a:ext uri="{FF2B5EF4-FFF2-40B4-BE49-F238E27FC236}">
                  <a16:creationId xmlns:a16="http://schemas.microsoft.com/office/drawing/2014/main" id="{00000000-0008-0000-0100-00003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12" name="Check Box 60" hidden="1">
              <a:extLst>
                <a:ext uri="{63B3BB69-23CF-44E3-9099-C40C66FF867C}">
                  <a14:compatExt spid="_x0000_s49212"/>
                </a:ext>
                <a:ext uri="{FF2B5EF4-FFF2-40B4-BE49-F238E27FC236}">
                  <a16:creationId xmlns:a16="http://schemas.microsoft.com/office/drawing/2014/main" id="{00000000-0008-0000-0100-00003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213" name="Check Box 61" hidden="1">
              <a:extLst>
                <a:ext uri="{63B3BB69-23CF-44E3-9099-C40C66FF867C}">
                  <a14:compatExt spid="_x0000_s49213"/>
                </a:ext>
                <a:ext uri="{FF2B5EF4-FFF2-40B4-BE49-F238E27FC236}">
                  <a16:creationId xmlns:a16="http://schemas.microsoft.com/office/drawing/2014/main" id="{00000000-0008-0000-0100-00003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214" name="Check Box 62" hidden="1">
              <a:extLst>
                <a:ext uri="{63B3BB69-23CF-44E3-9099-C40C66FF867C}">
                  <a14:compatExt spid="_x0000_s49214"/>
                </a:ext>
                <a:ext uri="{FF2B5EF4-FFF2-40B4-BE49-F238E27FC236}">
                  <a16:creationId xmlns:a16="http://schemas.microsoft.com/office/drawing/2014/main" id="{00000000-0008-0000-0100-00003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215" name="Check Box 63" hidden="1">
              <a:extLst>
                <a:ext uri="{63B3BB69-23CF-44E3-9099-C40C66FF867C}">
                  <a14:compatExt spid="_x0000_s49215"/>
                </a:ext>
                <a:ext uri="{FF2B5EF4-FFF2-40B4-BE49-F238E27FC236}">
                  <a16:creationId xmlns:a16="http://schemas.microsoft.com/office/drawing/2014/main" id="{00000000-0008-0000-0100-00003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38100</xdr:rowOff>
        </xdr:to>
        <xdr:sp macro="" textlink="">
          <xdr:nvSpPr>
            <xdr:cNvPr id="49216" name="Check Box 64" hidden="1">
              <a:extLst>
                <a:ext uri="{63B3BB69-23CF-44E3-9099-C40C66FF867C}">
                  <a14:compatExt spid="_x0000_s49216"/>
                </a:ext>
                <a:ext uri="{FF2B5EF4-FFF2-40B4-BE49-F238E27FC236}">
                  <a16:creationId xmlns:a16="http://schemas.microsoft.com/office/drawing/2014/main" id="{00000000-0008-0000-0100-00004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17" name="Check Box 65" hidden="1">
              <a:extLst>
                <a:ext uri="{63B3BB69-23CF-44E3-9099-C40C66FF867C}">
                  <a14:compatExt spid="_x0000_s49217"/>
                </a:ext>
                <a:ext uri="{FF2B5EF4-FFF2-40B4-BE49-F238E27FC236}">
                  <a16:creationId xmlns:a16="http://schemas.microsoft.com/office/drawing/2014/main" id="{00000000-0008-0000-0100-00004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18" name="Check Box 66" hidden="1">
              <a:extLst>
                <a:ext uri="{63B3BB69-23CF-44E3-9099-C40C66FF867C}">
                  <a14:compatExt spid="_x0000_s49218"/>
                </a:ext>
                <a:ext uri="{FF2B5EF4-FFF2-40B4-BE49-F238E27FC236}">
                  <a16:creationId xmlns:a16="http://schemas.microsoft.com/office/drawing/2014/main" id="{00000000-0008-0000-0100-00004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19" name="Check Box 67" hidden="1">
              <a:extLst>
                <a:ext uri="{63B3BB69-23CF-44E3-9099-C40C66FF867C}">
                  <a14:compatExt spid="_x0000_s49219"/>
                </a:ext>
                <a:ext uri="{FF2B5EF4-FFF2-40B4-BE49-F238E27FC236}">
                  <a16:creationId xmlns:a16="http://schemas.microsoft.com/office/drawing/2014/main" id="{00000000-0008-0000-0100-00004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0" name="Check Box 68" hidden="1">
              <a:extLst>
                <a:ext uri="{63B3BB69-23CF-44E3-9099-C40C66FF867C}">
                  <a14:compatExt spid="_x0000_s49220"/>
                </a:ext>
                <a:ext uri="{FF2B5EF4-FFF2-40B4-BE49-F238E27FC236}">
                  <a16:creationId xmlns:a16="http://schemas.microsoft.com/office/drawing/2014/main" id="{00000000-0008-0000-0100-00004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1" name="Check Box 69" hidden="1">
              <a:extLst>
                <a:ext uri="{63B3BB69-23CF-44E3-9099-C40C66FF867C}">
                  <a14:compatExt spid="_x0000_s49221"/>
                </a:ext>
                <a:ext uri="{FF2B5EF4-FFF2-40B4-BE49-F238E27FC236}">
                  <a16:creationId xmlns:a16="http://schemas.microsoft.com/office/drawing/2014/main" id="{00000000-0008-0000-0100-00004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2" name="Check Box 70" hidden="1">
              <a:extLst>
                <a:ext uri="{63B3BB69-23CF-44E3-9099-C40C66FF867C}">
                  <a14:compatExt spid="_x0000_s49222"/>
                </a:ext>
                <a:ext uri="{FF2B5EF4-FFF2-40B4-BE49-F238E27FC236}">
                  <a16:creationId xmlns:a16="http://schemas.microsoft.com/office/drawing/2014/main" id="{00000000-0008-0000-0100-00004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23" name="Check Box 71" hidden="1">
              <a:extLst>
                <a:ext uri="{63B3BB69-23CF-44E3-9099-C40C66FF867C}">
                  <a14:compatExt spid="_x0000_s49223"/>
                </a:ext>
                <a:ext uri="{FF2B5EF4-FFF2-40B4-BE49-F238E27FC236}">
                  <a16:creationId xmlns:a16="http://schemas.microsoft.com/office/drawing/2014/main" id="{00000000-0008-0000-0100-00004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4" name="Check Box 72" hidden="1">
              <a:extLst>
                <a:ext uri="{63B3BB69-23CF-44E3-9099-C40C66FF867C}">
                  <a14:compatExt spid="_x0000_s49224"/>
                </a:ext>
                <a:ext uri="{FF2B5EF4-FFF2-40B4-BE49-F238E27FC236}">
                  <a16:creationId xmlns:a16="http://schemas.microsoft.com/office/drawing/2014/main" id="{00000000-0008-0000-0100-00004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5" name="Check Box 73" hidden="1">
              <a:extLst>
                <a:ext uri="{63B3BB69-23CF-44E3-9099-C40C66FF867C}">
                  <a14:compatExt spid="_x0000_s49225"/>
                </a:ext>
                <a:ext uri="{FF2B5EF4-FFF2-40B4-BE49-F238E27FC236}">
                  <a16:creationId xmlns:a16="http://schemas.microsoft.com/office/drawing/2014/main" id="{00000000-0008-0000-0100-00004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26" name="Check Box 74" hidden="1">
              <a:extLst>
                <a:ext uri="{63B3BB69-23CF-44E3-9099-C40C66FF867C}">
                  <a14:compatExt spid="_x0000_s49226"/>
                </a:ext>
                <a:ext uri="{FF2B5EF4-FFF2-40B4-BE49-F238E27FC236}">
                  <a16:creationId xmlns:a16="http://schemas.microsoft.com/office/drawing/2014/main" id="{00000000-0008-0000-0100-00004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7" name="Check Box 75" hidden="1">
              <a:extLst>
                <a:ext uri="{63B3BB69-23CF-44E3-9099-C40C66FF867C}">
                  <a14:compatExt spid="_x0000_s49227"/>
                </a:ext>
                <a:ext uri="{FF2B5EF4-FFF2-40B4-BE49-F238E27FC236}">
                  <a16:creationId xmlns:a16="http://schemas.microsoft.com/office/drawing/2014/main" id="{00000000-0008-0000-0100-00004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8" name="Check Box 76" hidden="1">
              <a:extLst>
                <a:ext uri="{63B3BB69-23CF-44E3-9099-C40C66FF867C}">
                  <a14:compatExt spid="_x0000_s49228"/>
                </a:ext>
                <a:ext uri="{FF2B5EF4-FFF2-40B4-BE49-F238E27FC236}">
                  <a16:creationId xmlns:a16="http://schemas.microsoft.com/office/drawing/2014/main" id="{00000000-0008-0000-0100-00004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29" name="Check Box 77" hidden="1">
              <a:extLst>
                <a:ext uri="{63B3BB69-23CF-44E3-9099-C40C66FF867C}">
                  <a14:compatExt spid="_x0000_s49229"/>
                </a:ext>
                <a:ext uri="{FF2B5EF4-FFF2-40B4-BE49-F238E27FC236}">
                  <a16:creationId xmlns:a16="http://schemas.microsoft.com/office/drawing/2014/main" id="{00000000-0008-0000-0100-00004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30" name="Check Box 78" hidden="1">
              <a:extLst>
                <a:ext uri="{63B3BB69-23CF-44E3-9099-C40C66FF867C}">
                  <a14:compatExt spid="_x0000_s49230"/>
                </a:ext>
                <a:ext uri="{FF2B5EF4-FFF2-40B4-BE49-F238E27FC236}">
                  <a16:creationId xmlns:a16="http://schemas.microsoft.com/office/drawing/2014/main" id="{00000000-0008-0000-0100-00004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31" name="Check Box 79" hidden="1">
              <a:extLst>
                <a:ext uri="{63B3BB69-23CF-44E3-9099-C40C66FF867C}">
                  <a14:compatExt spid="_x0000_s49231"/>
                </a:ext>
                <a:ext uri="{FF2B5EF4-FFF2-40B4-BE49-F238E27FC236}">
                  <a16:creationId xmlns:a16="http://schemas.microsoft.com/office/drawing/2014/main" id="{00000000-0008-0000-0100-00004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32" name="Check Box 80" hidden="1">
              <a:extLst>
                <a:ext uri="{63B3BB69-23CF-44E3-9099-C40C66FF867C}">
                  <a14:compatExt spid="_x0000_s49232"/>
                </a:ext>
                <a:ext uri="{FF2B5EF4-FFF2-40B4-BE49-F238E27FC236}">
                  <a16:creationId xmlns:a16="http://schemas.microsoft.com/office/drawing/2014/main" id="{00000000-0008-0000-0100-00005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233" name="Check Box 81" hidden="1">
              <a:extLst>
                <a:ext uri="{63B3BB69-23CF-44E3-9099-C40C66FF867C}">
                  <a14:compatExt spid="_x0000_s49233"/>
                </a:ext>
                <a:ext uri="{FF2B5EF4-FFF2-40B4-BE49-F238E27FC236}">
                  <a16:creationId xmlns:a16="http://schemas.microsoft.com/office/drawing/2014/main" id="{00000000-0008-0000-0100-00005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234" name="Check Box 82" hidden="1">
              <a:extLst>
                <a:ext uri="{63B3BB69-23CF-44E3-9099-C40C66FF867C}">
                  <a14:compatExt spid="_x0000_s49234"/>
                </a:ext>
                <a:ext uri="{FF2B5EF4-FFF2-40B4-BE49-F238E27FC236}">
                  <a16:creationId xmlns:a16="http://schemas.microsoft.com/office/drawing/2014/main" id="{00000000-0008-0000-0100-00005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235" name="Check Box 83" hidden="1">
              <a:extLst>
                <a:ext uri="{63B3BB69-23CF-44E3-9099-C40C66FF867C}">
                  <a14:compatExt spid="_x0000_s49235"/>
                </a:ext>
                <a:ext uri="{FF2B5EF4-FFF2-40B4-BE49-F238E27FC236}">
                  <a16:creationId xmlns:a16="http://schemas.microsoft.com/office/drawing/2014/main" id="{00000000-0008-0000-0100-00005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38100</xdr:rowOff>
        </xdr:to>
        <xdr:sp macro="" textlink="">
          <xdr:nvSpPr>
            <xdr:cNvPr id="49236" name="Check Box 84" hidden="1">
              <a:extLst>
                <a:ext uri="{63B3BB69-23CF-44E3-9099-C40C66FF867C}">
                  <a14:compatExt spid="_x0000_s49236"/>
                </a:ext>
                <a:ext uri="{FF2B5EF4-FFF2-40B4-BE49-F238E27FC236}">
                  <a16:creationId xmlns:a16="http://schemas.microsoft.com/office/drawing/2014/main" id="{00000000-0008-0000-0100-00005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37" name="Check Box 85" hidden="1">
              <a:extLst>
                <a:ext uri="{63B3BB69-23CF-44E3-9099-C40C66FF867C}">
                  <a14:compatExt spid="_x0000_s49237"/>
                </a:ext>
                <a:ext uri="{FF2B5EF4-FFF2-40B4-BE49-F238E27FC236}">
                  <a16:creationId xmlns:a16="http://schemas.microsoft.com/office/drawing/2014/main" id="{00000000-0008-0000-0100-00005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38" name="Check Box 86" hidden="1">
              <a:extLst>
                <a:ext uri="{63B3BB69-23CF-44E3-9099-C40C66FF867C}">
                  <a14:compatExt spid="_x0000_s49238"/>
                </a:ext>
                <a:ext uri="{FF2B5EF4-FFF2-40B4-BE49-F238E27FC236}">
                  <a16:creationId xmlns:a16="http://schemas.microsoft.com/office/drawing/2014/main" id="{00000000-0008-0000-0100-00005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39" name="Check Box 87" hidden="1">
              <a:extLst>
                <a:ext uri="{63B3BB69-23CF-44E3-9099-C40C66FF867C}">
                  <a14:compatExt spid="_x0000_s49239"/>
                </a:ext>
                <a:ext uri="{FF2B5EF4-FFF2-40B4-BE49-F238E27FC236}">
                  <a16:creationId xmlns:a16="http://schemas.microsoft.com/office/drawing/2014/main" id="{00000000-0008-0000-0100-00005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0" name="Check Box 88" hidden="1">
              <a:extLst>
                <a:ext uri="{63B3BB69-23CF-44E3-9099-C40C66FF867C}">
                  <a14:compatExt spid="_x0000_s49240"/>
                </a:ext>
                <a:ext uri="{FF2B5EF4-FFF2-40B4-BE49-F238E27FC236}">
                  <a16:creationId xmlns:a16="http://schemas.microsoft.com/office/drawing/2014/main" id="{00000000-0008-0000-0100-00005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1" name="Check Box 89" hidden="1">
              <a:extLst>
                <a:ext uri="{63B3BB69-23CF-44E3-9099-C40C66FF867C}">
                  <a14:compatExt spid="_x0000_s49241"/>
                </a:ext>
                <a:ext uri="{FF2B5EF4-FFF2-40B4-BE49-F238E27FC236}">
                  <a16:creationId xmlns:a16="http://schemas.microsoft.com/office/drawing/2014/main" id="{00000000-0008-0000-0100-00005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2" name="Check Box 90" hidden="1">
              <a:extLst>
                <a:ext uri="{63B3BB69-23CF-44E3-9099-C40C66FF867C}">
                  <a14:compatExt spid="_x0000_s49242"/>
                </a:ext>
                <a:ext uri="{FF2B5EF4-FFF2-40B4-BE49-F238E27FC236}">
                  <a16:creationId xmlns:a16="http://schemas.microsoft.com/office/drawing/2014/main" id="{00000000-0008-0000-0100-00005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3" name="Check Box 91" hidden="1">
              <a:extLst>
                <a:ext uri="{63B3BB69-23CF-44E3-9099-C40C66FF867C}">
                  <a14:compatExt spid="_x0000_s49243"/>
                </a:ext>
                <a:ext uri="{FF2B5EF4-FFF2-40B4-BE49-F238E27FC236}">
                  <a16:creationId xmlns:a16="http://schemas.microsoft.com/office/drawing/2014/main" id="{00000000-0008-0000-0100-00005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4" name="Check Box 92" hidden="1">
              <a:extLst>
                <a:ext uri="{63B3BB69-23CF-44E3-9099-C40C66FF867C}">
                  <a14:compatExt spid="_x0000_s49244"/>
                </a:ext>
                <a:ext uri="{FF2B5EF4-FFF2-40B4-BE49-F238E27FC236}">
                  <a16:creationId xmlns:a16="http://schemas.microsoft.com/office/drawing/2014/main" id="{00000000-0008-0000-0100-00005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5" name="Check Box 93" hidden="1">
              <a:extLst>
                <a:ext uri="{63B3BB69-23CF-44E3-9099-C40C66FF867C}">
                  <a14:compatExt spid="_x0000_s49245"/>
                </a:ext>
                <a:ext uri="{FF2B5EF4-FFF2-40B4-BE49-F238E27FC236}">
                  <a16:creationId xmlns:a16="http://schemas.microsoft.com/office/drawing/2014/main" id="{00000000-0008-0000-0100-00005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6" name="Check Box 94" hidden="1">
              <a:extLst>
                <a:ext uri="{63B3BB69-23CF-44E3-9099-C40C66FF867C}">
                  <a14:compatExt spid="_x0000_s49246"/>
                </a:ext>
                <a:ext uri="{FF2B5EF4-FFF2-40B4-BE49-F238E27FC236}">
                  <a16:creationId xmlns:a16="http://schemas.microsoft.com/office/drawing/2014/main" id="{00000000-0008-0000-0100-00005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7" name="Check Box 95" hidden="1">
              <a:extLst>
                <a:ext uri="{63B3BB69-23CF-44E3-9099-C40C66FF867C}">
                  <a14:compatExt spid="_x0000_s49247"/>
                </a:ext>
                <a:ext uri="{FF2B5EF4-FFF2-40B4-BE49-F238E27FC236}">
                  <a16:creationId xmlns:a16="http://schemas.microsoft.com/office/drawing/2014/main" id="{00000000-0008-0000-0100-00005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8" name="Check Box 96" hidden="1">
              <a:extLst>
                <a:ext uri="{63B3BB69-23CF-44E3-9099-C40C66FF867C}">
                  <a14:compatExt spid="_x0000_s49248"/>
                </a:ext>
                <a:ext uri="{FF2B5EF4-FFF2-40B4-BE49-F238E27FC236}">
                  <a16:creationId xmlns:a16="http://schemas.microsoft.com/office/drawing/2014/main" id="{00000000-0008-0000-0100-00006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49" name="Check Box 97" hidden="1">
              <a:extLst>
                <a:ext uri="{63B3BB69-23CF-44E3-9099-C40C66FF867C}">
                  <a14:compatExt spid="_x0000_s49249"/>
                </a:ext>
                <a:ext uri="{FF2B5EF4-FFF2-40B4-BE49-F238E27FC236}">
                  <a16:creationId xmlns:a16="http://schemas.microsoft.com/office/drawing/2014/main" id="{00000000-0008-0000-0100-00006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50" name="Check Box 98" hidden="1">
              <a:extLst>
                <a:ext uri="{63B3BB69-23CF-44E3-9099-C40C66FF867C}">
                  <a14:compatExt spid="_x0000_s49250"/>
                </a:ext>
                <a:ext uri="{FF2B5EF4-FFF2-40B4-BE49-F238E27FC236}">
                  <a16:creationId xmlns:a16="http://schemas.microsoft.com/office/drawing/2014/main" id="{00000000-0008-0000-0100-00006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51" name="Check Box 99" hidden="1">
              <a:extLst>
                <a:ext uri="{63B3BB69-23CF-44E3-9099-C40C66FF867C}">
                  <a14:compatExt spid="_x0000_s49251"/>
                </a:ext>
                <a:ext uri="{FF2B5EF4-FFF2-40B4-BE49-F238E27FC236}">
                  <a16:creationId xmlns:a16="http://schemas.microsoft.com/office/drawing/2014/main" id="{00000000-0008-0000-0100-00006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52" name="Check Box 100" hidden="1">
              <a:extLst>
                <a:ext uri="{63B3BB69-23CF-44E3-9099-C40C66FF867C}">
                  <a14:compatExt spid="_x0000_s49252"/>
                </a:ext>
                <a:ext uri="{FF2B5EF4-FFF2-40B4-BE49-F238E27FC236}">
                  <a16:creationId xmlns:a16="http://schemas.microsoft.com/office/drawing/2014/main" id="{00000000-0008-0000-0100-00006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53" name="Check Box 101" hidden="1">
              <a:extLst>
                <a:ext uri="{63B3BB69-23CF-44E3-9099-C40C66FF867C}">
                  <a14:compatExt spid="_x0000_s49253"/>
                </a:ext>
                <a:ext uri="{FF2B5EF4-FFF2-40B4-BE49-F238E27FC236}">
                  <a16:creationId xmlns:a16="http://schemas.microsoft.com/office/drawing/2014/main" id="{00000000-0008-0000-0100-00006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54" name="Check Box 102" hidden="1">
              <a:extLst>
                <a:ext uri="{63B3BB69-23CF-44E3-9099-C40C66FF867C}">
                  <a14:compatExt spid="_x0000_s49254"/>
                </a:ext>
                <a:ext uri="{FF2B5EF4-FFF2-40B4-BE49-F238E27FC236}">
                  <a16:creationId xmlns:a16="http://schemas.microsoft.com/office/drawing/2014/main" id="{00000000-0008-0000-0100-00006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55" name="Check Box 103" hidden="1">
              <a:extLst>
                <a:ext uri="{63B3BB69-23CF-44E3-9099-C40C66FF867C}">
                  <a14:compatExt spid="_x0000_s49255"/>
                </a:ext>
                <a:ext uri="{FF2B5EF4-FFF2-40B4-BE49-F238E27FC236}">
                  <a16:creationId xmlns:a16="http://schemas.microsoft.com/office/drawing/2014/main" id="{00000000-0008-0000-0100-00006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120650</xdr:rowOff>
        </xdr:to>
        <xdr:sp macro="" textlink="">
          <xdr:nvSpPr>
            <xdr:cNvPr id="49256" name="Check Box 104" hidden="1">
              <a:extLst>
                <a:ext uri="{63B3BB69-23CF-44E3-9099-C40C66FF867C}">
                  <a14:compatExt spid="_x0000_s49256"/>
                </a:ext>
                <a:ext uri="{FF2B5EF4-FFF2-40B4-BE49-F238E27FC236}">
                  <a16:creationId xmlns:a16="http://schemas.microsoft.com/office/drawing/2014/main" id="{00000000-0008-0000-0100-00006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31750</xdr:rowOff>
        </xdr:to>
        <xdr:sp macro="" textlink="">
          <xdr:nvSpPr>
            <xdr:cNvPr id="49257" name="Check Box 105" hidden="1">
              <a:extLst>
                <a:ext uri="{63B3BB69-23CF-44E3-9099-C40C66FF867C}">
                  <a14:compatExt spid="_x0000_s49257"/>
                </a:ext>
                <a:ext uri="{FF2B5EF4-FFF2-40B4-BE49-F238E27FC236}">
                  <a16:creationId xmlns:a16="http://schemas.microsoft.com/office/drawing/2014/main" id="{00000000-0008-0000-0100-00006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58" name="Check Box 106" hidden="1">
              <a:extLst>
                <a:ext uri="{63B3BB69-23CF-44E3-9099-C40C66FF867C}">
                  <a14:compatExt spid="_x0000_s49258"/>
                </a:ext>
                <a:ext uri="{FF2B5EF4-FFF2-40B4-BE49-F238E27FC236}">
                  <a16:creationId xmlns:a16="http://schemas.microsoft.com/office/drawing/2014/main" id="{00000000-0008-0000-0100-00006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59" name="Check Box 107" hidden="1">
              <a:extLst>
                <a:ext uri="{63B3BB69-23CF-44E3-9099-C40C66FF867C}">
                  <a14:compatExt spid="_x0000_s49259"/>
                </a:ext>
                <a:ext uri="{FF2B5EF4-FFF2-40B4-BE49-F238E27FC236}">
                  <a16:creationId xmlns:a16="http://schemas.microsoft.com/office/drawing/2014/main" id="{00000000-0008-0000-0100-00006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0" name="Check Box 108" hidden="1">
              <a:extLst>
                <a:ext uri="{63B3BB69-23CF-44E3-9099-C40C66FF867C}">
                  <a14:compatExt spid="_x0000_s49260"/>
                </a:ext>
                <a:ext uri="{FF2B5EF4-FFF2-40B4-BE49-F238E27FC236}">
                  <a16:creationId xmlns:a16="http://schemas.microsoft.com/office/drawing/2014/main" id="{00000000-0008-0000-0100-00006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1" name="Check Box 109" hidden="1">
              <a:extLst>
                <a:ext uri="{63B3BB69-23CF-44E3-9099-C40C66FF867C}">
                  <a14:compatExt spid="_x0000_s49261"/>
                </a:ext>
                <a:ext uri="{FF2B5EF4-FFF2-40B4-BE49-F238E27FC236}">
                  <a16:creationId xmlns:a16="http://schemas.microsoft.com/office/drawing/2014/main" id="{00000000-0008-0000-0100-00006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2" name="Check Box 110" hidden="1">
              <a:extLst>
                <a:ext uri="{63B3BB69-23CF-44E3-9099-C40C66FF867C}">
                  <a14:compatExt spid="_x0000_s49262"/>
                </a:ext>
                <a:ext uri="{FF2B5EF4-FFF2-40B4-BE49-F238E27FC236}">
                  <a16:creationId xmlns:a16="http://schemas.microsoft.com/office/drawing/2014/main" id="{00000000-0008-0000-0100-00006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3" name="Check Box 111" hidden="1">
              <a:extLst>
                <a:ext uri="{63B3BB69-23CF-44E3-9099-C40C66FF867C}">
                  <a14:compatExt spid="_x0000_s49263"/>
                </a:ext>
                <a:ext uri="{FF2B5EF4-FFF2-40B4-BE49-F238E27FC236}">
                  <a16:creationId xmlns:a16="http://schemas.microsoft.com/office/drawing/2014/main" id="{00000000-0008-0000-0100-00006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64" name="Check Box 112" hidden="1">
              <a:extLst>
                <a:ext uri="{63B3BB69-23CF-44E3-9099-C40C66FF867C}">
                  <a14:compatExt spid="_x0000_s49264"/>
                </a:ext>
                <a:ext uri="{FF2B5EF4-FFF2-40B4-BE49-F238E27FC236}">
                  <a16:creationId xmlns:a16="http://schemas.microsoft.com/office/drawing/2014/main" id="{00000000-0008-0000-0100-00007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5" name="Check Box 113" hidden="1">
              <a:extLst>
                <a:ext uri="{63B3BB69-23CF-44E3-9099-C40C66FF867C}">
                  <a14:compatExt spid="_x0000_s49265"/>
                </a:ext>
                <a:ext uri="{FF2B5EF4-FFF2-40B4-BE49-F238E27FC236}">
                  <a16:creationId xmlns:a16="http://schemas.microsoft.com/office/drawing/2014/main" id="{00000000-0008-0000-0100-00007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6" name="Check Box 114" hidden="1">
              <a:extLst>
                <a:ext uri="{63B3BB69-23CF-44E3-9099-C40C66FF867C}">
                  <a14:compatExt spid="_x0000_s49266"/>
                </a:ext>
                <a:ext uri="{FF2B5EF4-FFF2-40B4-BE49-F238E27FC236}">
                  <a16:creationId xmlns:a16="http://schemas.microsoft.com/office/drawing/2014/main" id="{00000000-0008-0000-0100-00007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67" name="Check Box 115" hidden="1">
              <a:extLst>
                <a:ext uri="{63B3BB69-23CF-44E3-9099-C40C66FF867C}">
                  <a14:compatExt spid="_x0000_s49267"/>
                </a:ext>
                <a:ext uri="{FF2B5EF4-FFF2-40B4-BE49-F238E27FC236}">
                  <a16:creationId xmlns:a16="http://schemas.microsoft.com/office/drawing/2014/main" id="{00000000-0008-0000-0100-00007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8" name="Check Box 116" hidden="1">
              <a:extLst>
                <a:ext uri="{63B3BB69-23CF-44E3-9099-C40C66FF867C}">
                  <a14:compatExt spid="_x0000_s49268"/>
                </a:ext>
                <a:ext uri="{FF2B5EF4-FFF2-40B4-BE49-F238E27FC236}">
                  <a16:creationId xmlns:a16="http://schemas.microsoft.com/office/drawing/2014/main" id="{00000000-0008-0000-0100-00007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69" name="Check Box 117" hidden="1">
              <a:extLst>
                <a:ext uri="{63B3BB69-23CF-44E3-9099-C40C66FF867C}">
                  <a14:compatExt spid="_x0000_s49269"/>
                </a:ext>
                <a:ext uri="{FF2B5EF4-FFF2-40B4-BE49-F238E27FC236}">
                  <a16:creationId xmlns:a16="http://schemas.microsoft.com/office/drawing/2014/main" id="{00000000-0008-0000-0100-00007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70" name="Check Box 118" hidden="1">
              <a:extLst>
                <a:ext uri="{63B3BB69-23CF-44E3-9099-C40C66FF867C}">
                  <a14:compatExt spid="_x0000_s49270"/>
                </a:ext>
                <a:ext uri="{FF2B5EF4-FFF2-40B4-BE49-F238E27FC236}">
                  <a16:creationId xmlns:a16="http://schemas.microsoft.com/office/drawing/2014/main" id="{00000000-0008-0000-0100-00007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71" name="Check Box 119" hidden="1">
              <a:extLst>
                <a:ext uri="{63B3BB69-23CF-44E3-9099-C40C66FF867C}">
                  <a14:compatExt spid="_x0000_s49271"/>
                </a:ext>
                <a:ext uri="{FF2B5EF4-FFF2-40B4-BE49-F238E27FC236}">
                  <a16:creationId xmlns:a16="http://schemas.microsoft.com/office/drawing/2014/main" id="{00000000-0008-0000-0100-00007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76200</xdr:rowOff>
        </xdr:to>
        <xdr:sp macro="" textlink="">
          <xdr:nvSpPr>
            <xdr:cNvPr id="49272" name="Check Box 120" hidden="1">
              <a:extLst>
                <a:ext uri="{63B3BB69-23CF-44E3-9099-C40C66FF867C}">
                  <a14:compatExt spid="_x0000_s49272"/>
                </a:ext>
                <a:ext uri="{FF2B5EF4-FFF2-40B4-BE49-F238E27FC236}">
                  <a16:creationId xmlns:a16="http://schemas.microsoft.com/office/drawing/2014/main" id="{00000000-0008-0000-0100-00007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73" name="Check Box 121" hidden="1">
              <a:extLst>
                <a:ext uri="{63B3BB69-23CF-44E3-9099-C40C66FF867C}">
                  <a14:compatExt spid="_x0000_s49273"/>
                </a:ext>
                <a:ext uri="{FF2B5EF4-FFF2-40B4-BE49-F238E27FC236}">
                  <a16:creationId xmlns:a16="http://schemas.microsoft.com/office/drawing/2014/main" id="{00000000-0008-0000-0100-00007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38100</xdr:rowOff>
        </xdr:to>
        <xdr:sp macro="" textlink="">
          <xdr:nvSpPr>
            <xdr:cNvPr id="49274" name="Check Box 122" hidden="1">
              <a:extLst>
                <a:ext uri="{63B3BB69-23CF-44E3-9099-C40C66FF867C}">
                  <a14:compatExt spid="_x0000_s49274"/>
                </a:ext>
                <a:ext uri="{FF2B5EF4-FFF2-40B4-BE49-F238E27FC236}">
                  <a16:creationId xmlns:a16="http://schemas.microsoft.com/office/drawing/2014/main" id="{00000000-0008-0000-0100-00007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75" name="Check Box 123" hidden="1">
              <a:extLst>
                <a:ext uri="{63B3BB69-23CF-44E3-9099-C40C66FF867C}">
                  <a14:compatExt spid="_x0000_s49275"/>
                </a:ext>
                <a:ext uri="{FF2B5EF4-FFF2-40B4-BE49-F238E27FC236}">
                  <a16:creationId xmlns:a16="http://schemas.microsoft.com/office/drawing/2014/main" id="{00000000-0008-0000-0100-00007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76" name="Check Box 124" hidden="1">
              <a:extLst>
                <a:ext uri="{63B3BB69-23CF-44E3-9099-C40C66FF867C}">
                  <a14:compatExt spid="_x0000_s49276"/>
                </a:ext>
                <a:ext uri="{FF2B5EF4-FFF2-40B4-BE49-F238E27FC236}">
                  <a16:creationId xmlns:a16="http://schemas.microsoft.com/office/drawing/2014/main" id="{00000000-0008-0000-0100-00007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77" name="Check Box 125" hidden="1">
              <a:extLst>
                <a:ext uri="{63B3BB69-23CF-44E3-9099-C40C66FF867C}">
                  <a14:compatExt spid="_x0000_s49277"/>
                </a:ext>
                <a:ext uri="{FF2B5EF4-FFF2-40B4-BE49-F238E27FC236}">
                  <a16:creationId xmlns:a16="http://schemas.microsoft.com/office/drawing/2014/main" id="{00000000-0008-0000-0100-00007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78" name="Check Box 126" hidden="1">
              <a:extLst>
                <a:ext uri="{63B3BB69-23CF-44E3-9099-C40C66FF867C}">
                  <a14:compatExt spid="_x0000_s49278"/>
                </a:ext>
                <a:ext uri="{FF2B5EF4-FFF2-40B4-BE49-F238E27FC236}">
                  <a16:creationId xmlns:a16="http://schemas.microsoft.com/office/drawing/2014/main" id="{00000000-0008-0000-0100-00007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79" name="Check Box 127" hidden="1">
              <a:extLst>
                <a:ext uri="{63B3BB69-23CF-44E3-9099-C40C66FF867C}">
                  <a14:compatExt spid="_x0000_s49279"/>
                </a:ext>
                <a:ext uri="{FF2B5EF4-FFF2-40B4-BE49-F238E27FC236}">
                  <a16:creationId xmlns:a16="http://schemas.microsoft.com/office/drawing/2014/main" id="{00000000-0008-0000-0100-00007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0" name="Check Box 128" hidden="1">
              <a:extLst>
                <a:ext uri="{63B3BB69-23CF-44E3-9099-C40C66FF867C}">
                  <a14:compatExt spid="_x0000_s49280"/>
                </a:ext>
                <a:ext uri="{FF2B5EF4-FFF2-40B4-BE49-F238E27FC236}">
                  <a16:creationId xmlns:a16="http://schemas.microsoft.com/office/drawing/2014/main" id="{00000000-0008-0000-0100-00008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1" name="Check Box 129" hidden="1">
              <a:extLst>
                <a:ext uri="{63B3BB69-23CF-44E3-9099-C40C66FF867C}">
                  <a14:compatExt spid="_x0000_s49281"/>
                </a:ext>
                <a:ext uri="{FF2B5EF4-FFF2-40B4-BE49-F238E27FC236}">
                  <a16:creationId xmlns:a16="http://schemas.microsoft.com/office/drawing/2014/main" id="{00000000-0008-0000-0100-00008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2" name="Check Box 130" hidden="1">
              <a:extLst>
                <a:ext uri="{63B3BB69-23CF-44E3-9099-C40C66FF867C}">
                  <a14:compatExt spid="_x0000_s49282"/>
                </a:ext>
                <a:ext uri="{FF2B5EF4-FFF2-40B4-BE49-F238E27FC236}">
                  <a16:creationId xmlns:a16="http://schemas.microsoft.com/office/drawing/2014/main" id="{00000000-0008-0000-0100-00008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3" name="Check Box 131" hidden="1">
              <a:extLst>
                <a:ext uri="{63B3BB69-23CF-44E3-9099-C40C66FF867C}">
                  <a14:compatExt spid="_x0000_s49283"/>
                </a:ext>
                <a:ext uri="{FF2B5EF4-FFF2-40B4-BE49-F238E27FC236}">
                  <a16:creationId xmlns:a16="http://schemas.microsoft.com/office/drawing/2014/main" id="{00000000-0008-0000-0100-00008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4" name="Check Box 132" hidden="1">
              <a:extLst>
                <a:ext uri="{63B3BB69-23CF-44E3-9099-C40C66FF867C}">
                  <a14:compatExt spid="_x0000_s49284"/>
                </a:ext>
                <a:ext uri="{FF2B5EF4-FFF2-40B4-BE49-F238E27FC236}">
                  <a16:creationId xmlns:a16="http://schemas.microsoft.com/office/drawing/2014/main" id="{00000000-0008-0000-0100-00008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5" name="Check Box 133" hidden="1">
              <a:extLst>
                <a:ext uri="{63B3BB69-23CF-44E3-9099-C40C66FF867C}">
                  <a14:compatExt spid="_x0000_s49285"/>
                </a:ext>
                <a:ext uri="{FF2B5EF4-FFF2-40B4-BE49-F238E27FC236}">
                  <a16:creationId xmlns:a16="http://schemas.microsoft.com/office/drawing/2014/main" id="{00000000-0008-0000-0100-00008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6" name="Check Box 134" hidden="1">
              <a:extLst>
                <a:ext uri="{63B3BB69-23CF-44E3-9099-C40C66FF867C}">
                  <a14:compatExt spid="_x0000_s49286"/>
                </a:ext>
                <a:ext uri="{FF2B5EF4-FFF2-40B4-BE49-F238E27FC236}">
                  <a16:creationId xmlns:a16="http://schemas.microsoft.com/office/drawing/2014/main" id="{00000000-0008-0000-0100-00008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7" name="Check Box 135" hidden="1">
              <a:extLst>
                <a:ext uri="{63B3BB69-23CF-44E3-9099-C40C66FF867C}">
                  <a14:compatExt spid="_x0000_s49287"/>
                </a:ext>
                <a:ext uri="{FF2B5EF4-FFF2-40B4-BE49-F238E27FC236}">
                  <a16:creationId xmlns:a16="http://schemas.microsoft.com/office/drawing/2014/main" id="{00000000-0008-0000-0100-00008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8" name="Check Box 136" hidden="1">
              <a:extLst>
                <a:ext uri="{63B3BB69-23CF-44E3-9099-C40C66FF867C}">
                  <a14:compatExt spid="_x0000_s49288"/>
                </a:ext>
                <a:ext uri="{FF2B5EF4-FFF2-40B4-BE49-F238E27FC236}">
                  <a16:creationId xmlns:a16="http://schemas.microsoft.com/office/drawing/2014/main" id="{00000000-0008-0000-0100-00008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89" name="Check Box 137" hidden="1">
              <a:extLst>
                <a:ext uri="{63B3BB69-23CF-44E3-9099-C40C66FF867C}">
                  <a14:compatExt spid="_x0000_s49289"/>
                </a:ext>
                <a:ext uri="{FF2B5EF4-FFF2-40B4-BE49-F238E27FC236}">
                  <a16:creationId xmlns:a16="http://schemas.microsoft.com/office/drawing/2014/main" id="{00000000-0008-0000-0100-00008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90" name="Check Box 138" hidden="1">
              <a:extLst>
                <a:ext uri="{63B3BB69-23CF-44E3-9099-C40C66FF867C}">
                  <a14:compatExt spid="_x0000_s49290"/>
                </a:ext>
                <a:ext uri="{FF2B5EF4-FFF2-40B4-BE49-F238E27FC236}">
                  <a16:creationId xmlns:a16="http://schemas.microsoft.com/office/drawing/2014/main" id="{00000000-0008-0000-0100-00008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91" name="Check Box 139" hidden="1">
              <a:extLst>
                <a:ext uri="{63B3BB69-23CF-44E3-9099-C40C66FF867C}">
                  <a14:compatExt spid="_x0000_s49291"/>
                </a:ext>
                <a:ext uri="{FF2B5EF4-FFF2-40B4-BE49-F238E27FC236}">
                  <a16:creationId xmlns:a16="http://schemas.microsoft.com/office/drawing/2014/main" id="{00000000-0008-0000-0100-00008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92" name="Check Box 140" hidden="1">
              <a:extLst>
                <a:ext uri="{63B3BB69-23CF-44E3-9099-C40C66FF867C}">
                  <a14:compatExt spid="_x0000_s49292"/>
                </a:ext>
                <a:ext uri="{FF2B5EF4-FFF2-40B4-BE49-F238E27FC236}">
                  <a16:creationId xmlns:a16="http://schemas.microsoft.com/office/drawing/2014/main" id="{00000000-0008-0000-0100-00008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114300</xdr:rowOff>
        </xdr:to>
        <xdr:sp macro="" textlink="">
          <xdr:nvSpPr>
            <xdr:cNvPr id="49293" name="Check Box 141" hidden="1">
              <a:extLst>
                <a:ext uri="{63B3BB69-23CF-44E3-9099-C40C66FF867C}">
                  <a14:compatExt spid="_x0000_s49293"/>
                </a:ext>
                <a:ext uri="{FF2B5EF4-FFF2-40B4-BE49-F238E27FC236}">
                  <a16:creationId xmlns:a16="http://schemas.microsoft.com/office/drawing/2014/main" id="{00000000-0008-0000-0100-00008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38100</xdr:rowOff>
        </xdr:to>
        <xdr:sp macro="" textlink="">
          <xdr:nvSpPr>
            <xdr:cNvPr id="49294" name="Check Box 142" hidden="1">
              <a:extLst>
                <a:ext uri="{63B3BB69-23CF-44E3-9099-C40C66FF867C}">
                  <a14:compatExt spid="_x0000_s49294"/>
                </a:ext>
                <a:ext uri="{FF2B5EF4-FFF2-40B4-BE49-F238E27FC236}">
                  <a16:creationId xmlns:a16="http://schemas.microsoft.com/office/drawing/2014/main" id="{00000000-0008-0000-0100-00008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95" name="Check Box 143" hidden="1">
              <a:extLst>
                <a:ext uri="{63B3BB69-23CF-44E3-9099-C40C66FF867C}">
                  <a14:compatExt spid="_x0000_s49295"/>
                </a:ext>
                <a:ext uri="{FF2B5EF4-FFF2-40B4-BE49-F238E27FC236}">
                  <a16:creationId xmlns:a16="http://schemas.microsoft.com/office/drawing/2014/main" id="{00000000-0008-0000-0100-00008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96" name="Check Box 144" hidden="1">
              <a:extLst>
                <a:ext uri="{63B3BB69-23CF-44E3-9099-C40C66FF867C}">
                  <a14:compatExt spid="_x0000_s49296"/>
                </a:ext>
                <a:ext uri="{FF2B5EF4-FFF2-40B4-BE49-F238E27FC236}">
                  <a16:creationId xmlns:a16="http://schemas.microsoft.com/office/drawing/2014/main" id="{00000000-0008-0000-0100-00009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97" name="Check Box 145" hidden="1">
              <a:extLst>
                <a:ext uri="{63B3BB69-23CF-44E3-9099-C40C66FF867C}">
                  <a14:compatExt spid="_x0000_s49297"/>
                </a:ext>
                <a:ext uri="{FF2B5EF4-FFF2-40B4-BE49-F238E27FC236}">
                  <a16:creationId xmlns:a16="http://schemas.microsoft.com/office/drawing/2014/main" id="{00000000-0008-0000-0100-00009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98" name="Check Box 146" hidden="1">
              <a:extLst>
                <a:ext uri="{63B3BB69-23CF-44E3-9099-C40C66FF867C}">
                  <a14:compatExt spid="_x0000_s49298"/>
                </a:ext>
                <a:ext uri="{FF2B5EF4-FFF2-40B4-BE49-F238E27FC236}">
                  <a16:creationId xmlns:a16="http://schemas.microsoft.com/office/drawing/2014/main" id="{00000000-0008-0000-0100-00009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299" name="Check Box 147" hidden="1">
              <a:extLst>
                <a:ext uri="{63B3BB69-23CF-44E3-9099-C40C66FF867C}">
                  <a14:compatExt spid="_x0000_s49299"/>
                </a:ext>
                <a:ext uri="{FF2B5EF4-FFF2-40B4-BE49-F238E27FC236}">
                  <a16:creationId xmlns:a16="http://schemas.microsoft.com/office/drawing/2014/main" id="{00000000-0008-0000-0100-00009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0" name="Check Box 148" hidden="1">
              <a:extLst>
                <a:ext uri="{63B3BB69-23CF-44E3-9099-C40C66FF867C}">
                  <a14:compatExt spid="_x0000_s49300"/>
                </a:ext>
                <a:ext uri="{FF2B5EF4-FFF2-40B4-BE49-F238E27FC236}">
                  <a16:creationId xmlns:a16="http://schemas.microsoft.com/office/drawing/2014/main" id="{00000000-0008-0000-0100-00009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1" name="Check Box 149" hidden="1">
              <a:extLst>
                <a:ext uri="{63B3BB69-23CF-44E3-9099-C40C66FF867C}">
                  <a14:compatExt spid="_x0000_s49301"/>
                </a:ext>
                <a:ext uri="{FF2B5EF4-FFF2-40B4-BE49-F238E27FC236}">
                  <a16:creationId xmlns:a16="http://schemas.microsoft.com/office/drawing/2014/main" id="{00000000-0008-0000-0100-00009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2" name="Check Box 150" hidden="1">
              <a:extLst>
                <a:ext uri="{63B3BB69-23CF-44E3-9099-C40C66FF867C}">
                  <a14:compatExt spid="_x0000_s49302"/>
                </a:ext>
                <a:ext uri="{FF2B5EF4-FFF2-40B4-BE49-F238E27FC236}">
                  <a16:creationId xmlns:a16="http://schemas.microsoft.com/office/drawing/2014/main" id="{00000000-0008-0000-0100-00009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3" name="Check Box 151" hidden="1">
              <a:extLst>
                <a:ext uri="{63B3BB69-23CF-44E3-9099-C40C66FF867C}">
                  <a14:compatExt spid="_x0000_s49303"/>
                </a:ext>
                <a:ext uri="{FF2B5EF4-FFF2-40B4-BE49-F238E27FC236}">
                  <a16:creationId xmlns:a16="http://schemas.microsoft.com/office/drawing/2014/main" id="{00000000-0008-0000-0100-00009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4" name="Check Box 152" hidden="1">
              <a:extLst>
                <a:ext uri="{63B3BB69-23CF-44E3-9099-C40C66FF867C}">
                  <a14:compatExt spid="_x0000_s49304"/>
                </a:ext>
                <a:ext uri="{FF2B5EF4-FFF2-40B4-BE49-F238E27FC236}">
                  <a16:creationId xmlns:a16="http://schemas.microsoft.com/office/drawing/2014/main" id="{00000000-0008-0000-0100-00009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5" name="Check Box 153" hidden="1">
              <a:extLst>
                <a:ext uri="{63B3BB69-23CF-44E3-9099-C40C66FF867C}">
                  <a14:compatExt spid="_x0000_s49305"/>
                </a:ext>
                <a:ext uri="{FF2B5EF4-FFF2-40B4-BE49-F238E27FC236}">
                  <a16:creationId xmlns:a16="http://schemas.microsoft.com/office/drawing/2014/main" id="{00000000-0008-0000-0100-00009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6" name="Check Box 154" hidden="1">
              <a:extLst>
                <a:ext uri="{63B3BB69-23CF-44E3-9099-C40C66FF867C}">
                  <a14:compatExt spid="_x0000_s49306"/>
                </a:ext>
                <a:ext uri="{FF2B5EF4-FFF2-40B4-BE49-F238E27FC236}">
                  <a16:creationId xmlns:a16="http://schemas.microsoft.com/office/drawing/2014/main" id="{00000000-0008-0000-0100-00009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7" name="Check Box 155" hidden="1">
              <a:extLst>
                <a:ext uri="{63B3BB69-23CF-44E3-9099-C40C66FF867C}">
                  <a14:compatExt spid="_x0000_s49307"/>
                </a:ext>
                <a:ext uri="{FF2B5EF4-FFF2-40B4-BE49-F238E27FC236}">
                  <a16:creationId xmlns:a16="http://schemas.microsoft.com/office/drawing/2014/main" id="{00000000-0008-0000-0100-00009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8" name="Check Box 156" hidden="1">
              <a:extLst>
                <a:ext uri="{63B3BB69-23CF-44E3-9099-C40C66FF867C}">
                  <a14:compatExt spid="_x0000_s49308"/>
                </a:ext>
                <a:ext uri="{FF2B5EF4-FFF2-40B4-BE49-F238E27FC236}">
                  <a16:creationId xmlns:a16="http://schemas.microsoft.com/office/drawing/2014/main" id="{00000000-0008-0000-0100-00009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09" name="Check Box 157" hidden="1">
              <a:extLst>
                <a:ext uri="{63B3BB69-23CF-44E3-9099-C40C66FF867C}">
                  <a14:compatExt spid="_x0000_s49309"/>
                </a:ext>
                <a:ext uri="{FF2B5EF4-FFF2-40B4-BE49-F238E27FC236}">
                  <a16:creationId xmlns:a16="http://schemas.microsoft.com/office/drawing/2014/main" id="{00000000-0008-0000-0100-00009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0" name="Check Box 158" hidden="1">
              <a:extLst>
                <a:ext uri="{63B3BB69-23CF-44E3-9099-C40C66FF867C}">
                  <a14:compatExt spid="_x0000_s49310"/>
                </a:ext>
                <a:ext uri="{FF2B5EF4-FFF2-40B4-BE49-F238E27FC236}">
                  <a16:creationId xmlns:a16="http://schemas.microsoft.com/office/drawing/2014/main" id="{00000000-0008-0000-0100-00009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38100</xdr:rowOff>
        </xdr:to>
        <xdr:sp macro="" textlink="">
          <xdr:nvSpPr>
            <xdr:cNvPr id="49311" name="Check Box 159" hidden="1">
              <a:extLst>
                <a:ext uri="{63B3BB69-23CF-44E3-9099-C40C66FF867C}">
                  <a14:compatExt spid="_x0000_s49311"/>
                </a:ext>
                <a:ext uri="{FF2B5EF4-FFF2-40B4-BE49-F238E27FC236}">
                  <a16:creationId xmlns:a16="http://schemas.microsoft.com/office/drawing/2014/main" id="{00000000-0008-0000-0100-00009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2" name="Check Box 160" hidden="1">
              <a:extLst>
                <a:ext uri="{63B3BB69-23CF-44E3-9099-C40C66FF867C}">
                  <a14:compatExt spid="_x0000_s49312"/>
                </a:ext>
                <a:ext uri="{FF2B5EF4-FFF2-40B4-BE49-F238E27FC236}">
                  <a16:creationId xmlns:a16="http://schemas.microsoft.com/office/drawing/2014/main" id="{00000000-0008-0000-0100-0000A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3" name="Check Box 161" hidden="1">
              <a:extLst>
                <a:ext uri="{63B3BB69-23CF-44E3-9099-C40C66FF867C}">
                  <a14:compatExt spid="_x0000_s49313"/>
                </a:ext>
                <a:ext uri="{FF2B5EF4-FFF2-40B4-BE49-F238E27FC236}">
                  <a16:creationId xmlns:a16="http://schemas.microsoft.com/office/drawing/2014/main" id="{00000000-0008-0000-0100-0000A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4" name="Check Box 162" hidden="1">
              <a:extLst>
                <a:ext uri="{63B3BB69-23CF-44E3-9099-C40C66FF867C}">
                  <a14:compatExt spid="_x0000_s49314"/>
                </a:ext>
                <a:ext uri="{FF2B5EF4-FFF2-40B4-BE49-F238E27FC236}">
                  <a16:creationId xmlns:a16="http://schemas.microsoft.com/office/drawing/2014/main" id="{00000000-0008-0000-0100-0000A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5" name="Check Box 163" hidden="1">
              <a:extLst>
                <a:ext uri="{63B3BB69-23CF-44E3-9099-C40C66FF867C}">
                  <a14:compatExt spid="_x0000_s49315"/>
                </a:ext>
                <a:ext uri="{FF2B5EF4-FFF2-40B4-BE49-F238E27FC236}">
                  <a16:creationId xmlns:a16="http://schemas.microsoft.com/office/drawing/2014/main" id="{00000000-0008-0000-0100-0000A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6" name="Check Box 164" hidden="1">
              <a:extLst>
                <a:ext uri="{63B3BB69-23CF-44E3-9099-C40C66FF867C}">
                  <a14:compatExt spid="_x0000_s49316"/>
                </a:ext>
                <a:ext uri="{FF2B5EF4-FFF2-40B4-BE49-F238E27FC236}">
                  <a16:creationId xmlns:a16="http://schemas.microsoft.com/office/drawing/2014/main" id="{00000000-0008-0000-0100-0000A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7" name="Check Box 165" hidden="1">
              <a:extLst>
                <a:ext uri="{63B3BB69-23CF-44E3-9099-C40C66FF867C}">
                  <a14:compatExt spid="_x0000_s49317"/>
                </a:ext>
                <a:ext uri="{FF2B5EF4-FFF2-40B4-BE49-F238E27FC236}">
                  <a16:creationId xmlns:a16="http://schemas.microsoft.com/office/drawing/2014/main" id="{00000000-0008-0000-0100-0000A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8" name="Check Box 166" hidden="1">
              <a:extLst>
                <a:ext uri="{63B3BB69-23CF-44E3-9099-C40C66FF867C}">
                  <a14:compatExt spid="_x0000_s49318"/>
                </a:ext>
                <a:ext uri="{FF2B5EF4-FFF2-40B4-BE49-F238E27FC236}">
                  <a16:creationId xmlns:a16="http://schemas.microsoft.com/office/drawing/2014/main" id="{00000000-0008-0000-0100-0000A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19" name="Check Box 167" hidden="1">
              <a:extLst>
                <a:ext uri="{63B3BB69-23CF-44E3-9099-C40C66FF867C}">
                  <a14:compatExt spid="_x0000_s49319"/>
                </a:ext>
                <a:ext uri="{FF2B5EF4-FFF2-40B4-BE49-F238E27FC236}">
                  <a16:creationId xmlns:a16="http://schemas.microsoft.com/office/drawing/2014/main" id="{00000000-0008-0000-0100-0000A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0" name="Check Box 168" hidden="1">
              <a:extLst>
                <a:ext uri="{63B3BB69-23CF-44E3-9099-C40C66FF867C}">
                  <a14:compatExt spid="_x0000_s49320"/>
                </a:ext>
                <a:ext uri="{FF2B5EF4-FFF2-40B4-BE49-F238E27FC236}">
                  <a16:creationId xmlns:a16="http://schemas.microsoft.com/office/drawing/2014/main" id="{00000000-0008-0000-0100-0000A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1" name="Check Box 169" hidden="1">
              <a:extLst>
                <a:ext uri="{63B3BB69-23CF-44E3-9099-C40C66FF867C}">
                  <a14:compatExt spid="_x0000_s49321"/>
                </a:ext>
                <a:ext uri="{FF2B5EF4-FFF2-40B4-BE49-F238E27FC236}">
                  <a16:creationId xmlns:a16="http://schemas.microsoft.com/office/drawing/2014/main" id="{00000000-0008-0000-0100-0000A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2" name="Check Box 170" hidden="1">
              <a:extLst>
                <a:ext uri="{63B3BB69-23CF-44E3-9099-C40C66FF867C}">
                  <a14:compatExt spid="_x0000_s49322"/>
                </a:ext>
                <a:ext uri="{FF2B5EF4-FFF2-40B4-BE49-F238E27FC236}">
                  <a16:creationId xmlns:a16="http://schemas.microsoft.com/office/drawing/2014/main" id="{00000000-0008-0000-0100-0000A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3" name="Check Box 171" hidden="1">
              <a:extLst>
                <a:ext uri="{63B3BB69-23CF-44E3-9099-C40C66FF867C}">
                  <a14:compatExt spid="_x0000_s49323"/>
                </a:ext>
                <a:ext uri="{FF2B5EF4-FFF2-40B4-BE49-F238E27FC236}">
                  <a16:creationId xmlns:a16="http://schemas.microsoft.com/office/drawing/2014/main" id="{00000000-0008-0000-0100-0000A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4" name="Check Box 172" hidden="1">
              <a:extLst>
                <a:ext uri="{63B3BB69-23CF-44E3-9099-C40C66FF867C}">
                  <a14:compatExt spid="_x0000_s49324"/>
                </a:ext>
                <a:ext uri="{FF2B5EF4-FFF2-40B4-BE49-F238E27FC236}">
                  <a16:creationId xmlns:a16="http://schemas.microsoft.com/office/drawing/2014/main" id="{00000000-0008-0000-0100-0000A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5" name="Check Box 173" hidden="1">
              <a:extLst>
                <a:ext uri="{63B3BB69-23CF-44E3-9099-C40C66FF867C}">
                  <a14:compatExt spid="_x0000_s49325"/>
                </a:ext>
                <a:ext uri="{FF2B5EF4-FFF2-40B4-BE49-F238E27FC236}">
                  <a16:creationId xmlns:a16="http://schemas.microsoft.com/office/drawing/2014/main" id="{00000000-0008-0000-0100-0000A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6" name="Check Box 174" hidden="1">
              <a:extLst>
                <a:ext uri="{63B3BB69-23CF-44E3-9099-C40C66FF867C}">
                  <a14:compatExt spid="_x0000_s49326"/>
                </a:ext>
                <a:ext uri="{FF2B5EF4-FFF2-40B4-BE49-F238E27FC236}">
                  <a16:creationId xmlns:a16="http://schemas.microsoft.com/office/drawing/2014/main" id="{00000000-0008-0000-0100-0000A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0</xdr:rowOff>
        </xdr:from>
        <xdr:to>
          <xdr:col>3</xdr:col>
          <xdr:colOff>0</xdr:colOff>
          <xdr:row>101</xdr:row>
          <xdr:rowOff>95250</xdr:rowOff>
        </xdr:to>
        <xdr:sp macro="" textlink="">
          <xdr:nvSpPr>
            <xdr:cNvPr id="49327" name="Check Box 175" hidden="1">
              <a:extLst>
                <a:ext uri="{63B3BB69-23CF-44E3-9099-C40C66FF867C}">
                  <a14:compatExt spid="_x0000_s49327"/>
                </a:ext>
                <a:ext uri="{FF2B5EF4-FFF2-40B4-BE49-F238E27FC236}">
                  <a16:creationId xmlns:a16="http://schemas.microsoft.com/office/drawing/2014/main" id="{00000000-0008-0000-0100-0000A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70</xdr:row>
          <xdr:rowOff>0</xdr:rowOff>
        </xdr:from>
        <xdr:to>
          <xdr:col>1</xdr:col>
          <xdr:colOff>552450</xdr:colOff>
          <xdr:row>71</xdr:row>
          <xdr:rowOff>19050</xdr:rowOff>
        </xdr:to>
        <xdr:sp macro="" textlink="">
          <xdr:nvSpPr>
            <xdr:cNvPr id="49328" name="Check Box 176" hidden="1">
              <a:extLst>
                <a:ext uri="{63B3BB69-23CF-44E3-9099-C40C66FF867C}">
                  <a14:compatExt spid="_x0000_s49328"/>
                </a:ext>
                <a:ext uri="{FF2B5EF4-FFF2-40B4-BE49-F238E27FC236}">
                  <a16:creationId xmlns:a16="http://schemas.microsoft.com/office/drawing/2014/main" id="{00000000-0008-0000-0100-0000B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71</xdr:row>
          <xdr:rowOff>0</xdr:rowOff>
        </xdr:from>
        <xdr:to>
          <xdr:col>1</xdr:col>
          <xdr:colOff>552450</xdr:colOff>
          <xdr:row>72</xdr:row>
          <xdr:rowOff>50800</xdr:rowOff>
        </xdr:to>
        <xdr:sp macro="" textlink="">
          <xdr:nvSpPr>
            <xdr:cNvPr id="49329" name="Check Box 177" hidden="1">
              <a:extLst>
                <a:ext uri="{63B3BB69-23CF-44E3-9099-C40C66FF867C}">
                  <a14:compatExt spid="_x0000_s49329"/>
                </a:ext>
                <a:ext uri="{FF2B5EF4-FFF2-40B4-BE49-F238E27FC236}">
                  <a16:creationId xmlns:a16="http://schemas.microsoft.com/office/drawing/2014/main" id="{00000000-0008-0000-0100-0000B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72</xdr:row>
          <xdr:rowOff>0</xdr:rowOff>
        </xdr:from>
        <xdr:to>
          <xdr:col>1</xdr:col>
          <xdr:colOff>552450</xdr:colOff>
          <xdr:row>73</xdr:row>
          <xdr:rowOff>50800</xdr:rowOff>
        </xdr:to>
        <xdr:sp macro="" textlink="">
          <xdr:nvSpPr>
            <xdr:cNvPr id="49330" name="Check Box 178" hidden="1">
              <a:extLst>
                <a:ext uri="{63B3BB69-23CF-44E3-9099-C40C66FF867C}">
                  <a14:compatExt spid="_x0000_s49330"/>
                </a:ext>
                <a:ext uri="{FF2B5EF4-FFF2-40B4-BE49-F238E27FC236}">
                  <a16:creationId xmlns:a16="http://schemas.microsoft.com/office/drawing/2014/main" id="{00000000-0008-0000-0100-0000B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73</xdr:row>
          <xdr:rowOff>0</xdr:rowOff>
        </xdr:from>
        <xdr:to>
          <xdr:col>1</xdr:col>
          <xdr:colOff>552450</xdr:colOff>
          <xdr:row>74</xdr:row>
          <xdr:rowOff>12700</xdr:rowOff>
        </xdr:to>
        <xdr:sp macro="" textlink="">
          <xdr:nvSpPr>
            <xdr:cNvPr id="49331" name="Check Box 179" hidden="1">
              <a:extLst>
                <a:ext uri="{63B3BB69-23CF-44E3-9099-C40C66FF867C}">
                  <a14:compatExt spid="_x0000_s49331"/>
                </a:ext>
                <a:ext uri="{FF2B5EF4-FFF2-40B4-BE49-F238E27FC236}">
                  <a16:creationId xmlns:a16="http://schemas.microsoft.com/office/drawing/2014/main" id="{00000000-0008-0000-0100-0000B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76</xdr:row>
          <xdr:rowOff>0</xdr:rowOff>
        </xdr:from>
        <xdr:to>
          <xdr:col>1</xdr:col>
          <xdr:colOff>552450</xdr:colOff>
          <xdr:row>77</xdr:row>
          <xdr:rowOff>12700</xdr:rowOff>
        </xdr:to>
        <xdr:sp macro="" textlink="">
          <xdr:nvSpPr>
            <xdr:cNvPr id="49332" name="Check Box 180" hidden="1">
              <a:extLst>
                <a:ext uri="{63B3BB69-23CF-44E3-9099-C40C66FF867C}">
                  <a14:compatExt spid="_x0000_s49332"/>
                </a:ext>
                <a:ext uri="{FF2B5EF4-FFF2-40B4-BE49-F238E27FC236}">
                  <a16:creationId xmlns:a16="http://schemas.microsoft.com/office/drawing/2014/main" id="{00000000-0008-0000-0100-0000B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0</xdr:rowOff>
        </xdr:from>
        <xdr:to>
          <xdr:col>1</xdr:col>
          <xdr:colOff>552450</xdr:colOff>
          <xdr:row>78</xdr:row>
          <xdr:rowOff>12700</xdr:rowOff>
        </xdr:to>
        <xdr:sp macro="" textlink="">
          <xdr:nvSpPr>
            <xdr:cNvPr id="49333" name="Check Box 181" hidden="1">
              <a:extLst>
                <a:ext uri="{63B3BB69-23CF-44E3-9099-C40C66FF867C}">
                  <a14:compatExt spid="_x0000_s49333"/>
                </a:ext>
                <a:ext uri="{FF2B5EF4-FFF2-40B4-BE49-F238E27FC236}">
                  <a16:creationId xmlns:a16="http://schemas.microsoft.com/office/drawing/2014/main" id="{00000000-0008-0000-0100-0000B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104</xdr:row>
          <xdr:rowOff>0</xdr:rowOff>
        </xdr:from>
        <xdr:to>
          <xdr:col>1</xdr:col>
          <xdr:colOff>552450</xdr:colOff>
          <xdr:row>105</xdr:row>
          <xdr:rowOff>19050</xdr:rowOff>
        </xdr:to>
        <xdr:sp macro="" textlink="">
          <xdr:nvSpPr>
            <xdr:cNvPr id="49338" name="Check Box 186" hidden="1">
              <a:extLst>
                <a:ext uri="{63B3BB69-23CF-44E3-9099-C40C66FF867C}">
                  <a14:compatExt spid="_x0000_s49338"/>
                </a:ext>
                <a:ext uri="{FF2B5EF4-FFF2-40B4-BE49-F238E27FC236}">
                  <a16:creationId xmlns:a16="http://schemas.microsoft.com/office/drawing/2014/main" id="{00000000-0008-0000-0100-0000B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105</xdr:row>
          <xdr:rowOff>6350</xdr:rowOff>
        </xdr:from>
        <xdr:to>
          <xdr:col>1</xdr:col>
          <xdr:colOff>552450</xdr:colOff>
          <xdr:row>106</xdr:row>
          <xdr:rowOff>25400</xdr:rowOff>
        </xdr:to>
        <xdr:sp macro="" textlink="">
          <xdr:nvSpPr>
            <xdr:cNvPr id="49339" name="Check Box 187" hidden="1">
              <a:extLst>
                <a:ext uri="{63B3BB69-23CF-44E3-9099-C40C66FF867C}">
                  <a14:compatExt spid="_x0000_s49339"/>
                </a:ext>
                <a:ext uri="{FF2B5EF4-FFF2-40B4-BE49-F238E27FC236}">
                  <a16:creationId xmlns:a16="http://schemas.microsoft.com/office/drawing/2014/main" id="{00000000-0008-0000-0100-0000B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106</xdr:row>
          <xdr:rowOff>6350</xdr:rowOff>
        </xdr:from>
        <xdr:to>
          <xdr:col>1</xdr:col>
          <xdr:colOff>552450</xdr:colOff>
          <xdr:row>107</xdr:row>
          <xdr:rowOff>25400</xdr:rowOff>
        </xdr:to>
        <xdr:sp macro="" textlink="">
          <xdr:nvSpPr>
            <xdr:cNvPr id="49341" name="Check Box 189" hidden="1">
              <a:extLst>
                <a:ext uri="{63B3BB69-23CF-44E3-9099-C40C66FF867C}">
                  <a14:compatExt spid="_x0000_s49341"/>
                </a:ext>
                <a:ext uri="{FF2B5EF4-FFF2-40B4-BE49-F238E27FC236}">
                  <a16:creationId xmlns:a16="http://schemas.microsoft.com/office/drawing/2014/main" id="{00000000-0008-0000-0100-0000B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107</xdr:row>
          <xdr:rowOff>6350</xdr:rowOff>
        </xdr:from>
        <xdr:to>
          <xdr:col>1</xdr:col>
          <xdr:colOff>552450</xdr:colOff>
          <xdr:row>107</xdr:row>
          <xdr:rowOff>222250</xdr:rowOff>
        </xdr:to>
        <xdr:sp macro="" textlink="">
          <xdr:nvSpPr>
            <xdr:cNvPr id="49342" name="Check Box 190" hidden="1">
              <a:extLst>
                <a:ext uri="{63B3BB69-23CF-44E3-9099-C40C66FF867C}">
                  <a14:compatExt spid="_x0000_s49342"/>
                </a:ext>
                <a:ext uri="{FF2B5EF4-FFF2-40B4-BE49-F238E27FC236}">
                  <a16:creationId xmlns:a16="http://schemas.microsoft.com/office/drawing/2014/main" id="{00000000-0008-0000-0100-0000B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108</xdr:row>
          <xdr:rowOff>6350</xdr:rowOff>
        </xdr:from>
        <xdr:to>
          <xdr:col>1</xdr:col>
          <xdr:colOff>552450</xdr:colOff>
          <xdr:row>109</xdr:row>
          <xdr:rowOff>25400</xdr:rowOff>
        </xdr:to>
        <xdr:sp macro="" textlink="">
          <xdr:nvSpPr>
            <xdr:cNvPr id="49343" name="Check Box 191" hidden="1">
              <a:extLst>
                <a:ext uri="{63B3BB69-23CF-44E3-9099-C40C66FF867C}">
                  <a14:compatExt spid="_x0000_s49343"/>
                </a:ext>
                <a:ext uri="{FF2B5EF4-FFF2-40B4-BE49-F238E27FC236}">
                  <a16:creationId xmlns:a16="http://schemas.microsoft.com/office/drawing/2014/main" id="{00000000-0008-0000-0100-0000B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6350</xdr:rowOff>
        </xdr:from>
        <xdr:to>
          <xdr:col>1</xdr:col>
          <xdr:colOff>552450</xdr:colOff>
          <xdr:row>110</xdr:row>
          <xdr:rowOff>25400</xdr:rowOff>
        </xdr:to>
        <xdr:sp macro="" textlink="">
          <xdr:nvSpPr>
            <xdr:cNvPr id="49344" name="Check Box 192" hidden="1">
              <a:extLst>
                <a:ext uri="{63B3BB69-23CF-44E3-9099-C40C66FF867C}">
                  <a14:compatExt spid="_x0000_s49344"/>
                </a:ext>
                <a:ext uri="{FF2B5EF4-FFF2-40B4-BE49-F238E27FC236}">
                  <a16:creationId xmlns:a16="http://schemas.microsoft.com/office/drawing/2014/main" id="{00000000-0008-0000-0100-0000C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93</xdr:row>
          <xdr:rowOff>0</xdr:rowOff>
        </xdr:from>
        <xdr:to>
          <xdr:col>1</xdr:col>
          <xdr:colOff>552450</xdr:colOff>
          <xdr:row>93</xdr:row>
          <xdr:rowOff>215900</xdr:rowOff>
        </xdr:to>
        <xdr:sp macro="" textlink="">
          <xdr:nvSpPr>
            <xdr:cNvPr id="49346" name="Check Box 194" hidden="1">
              <a:extLst>
                <a:ext uri="{63B3BB69-23CF-44E3-9099-C40C66FF867C}">
                  <a14:compatExt spid="_x0000_s49346"/>
                </a:ext>
                <a:ext uri="{FF2B5EF4-FFF2-40B4-BE49-F238E27FC236}">
                  <a16:creationId xmlns:a16="http://schemas.microsoft.com/office/drawing/2014/main" id="{00000000-0008-0000-0100-0000C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109</xdr:row>
          <xdr:rowOff>6350</xdr:rowOff>
        </xdr:from>
        <xdr:to>
          <xdr:col>1</xdr:col>
          <xdr:colOff>552450</xdr:colOff>
          <xdr:row>110</xdr:row>
          <xdr:rowOff>25400</xdr:rowOff>
        </xdr:to>
        <xdr:sp macro="" textlink="">
          <xdr:nvSpPr>
            <xdr:cNvPr id="49348" name="Check Box 196" hidden="1">
              <a:extLst>
                <a:ext uri="{63B3BB69-23CF-44E3-9099-C40C66FF867C}">
                  <a14:compatExt spid="_x0000_s49348"/>
                </a:ext>
                <a:ext uri="{FF2B5EF4-FFF2-40B4-BE49-F238E27FC236}">
                  <a16:creationId xmlns:a16="http://schemas.microsoft.com/office/drawing/2014/main" id="{00000000-0008-0000-0100-0000C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110</xdr:row>
          <xdr:rowOff>6350</xdr:rowOff>
        </xdr:from>
        <xdr:to>
          <xdr:col>1</xdr:col>
          <xdr:colOff>552450</xdr:colOff>
          <xdr:row>111</xdr:row>
          <xdr:rowOff>25400</xdr:rowOff>
        </xdr:to>
        <xdr:sp macro="" textlink="">
          <xdr:nvSpPr>
            <xdr:cNvPr id="49349" name="Check Box 197" hidden="1">
              <a:extLst>
                <a:ext uri="{63B3BB69-23CF-44E3-9099-C40C66FF867C}">
                  <a14:compatExt spid="_x0000_s49349"/>
                </a:ext>
                <a:ext uri="{FF2B5EF4-FFF2-40B4-BE49-F238E27FC236}">
                  <a16:creationId xmlns:a16="http://schemas.microsoft.com/office/drawing/2014/main" id="{00000000-0008-0000-0100-0000C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7</xdr:row>
          <xdr:rowOff>184150</xdr:rowOff>
        </xdr:from>
        <xdr:to>
          <xdr:col>3</xdr:col>
          <xdr:colOff>0</xdr:colOff>
          <xdr:row>8</xdr:row>
          <xdr:rowOff>0</xdr:rowOff>
        </xdr:to>
        <xdr:sp macro="" textlink="">
          <xdr:nvSpPr>
            <xdr:cNvPr id="46127" name="Check Box 47" hidden="1">
              <a:extLst>
                <a:ext uri="{63B3BB69-23CF-44E3-9099-C40C66FF867C}">
                  <a14:compatExt spid="_x0000_s46127"/>
                </a:ext>
                <a:ext uri="{FF2B5EF4-FFF2-40B4-BE49-F238E27FC236}">
                  <a16:creationId xmlns:a16="http://schemas.microsoft.com/office/drawing/2014/main" id="{00000000-0008-0000-0200-00002F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xdr:row>
          <xdr:rowOff>0</xdr:rowOff>
        </xdr:from>
        <xdr:to>
          <xdr:col>5</xdr:col>
          <xdr:colOff>0</xdr:colOff>
          <xdr:row>7</xdr:row>
          <xdr:rowOff>0</xdr:rowOff>
        </xdr:to>
        <xdr:sp macro="" textlink="">
          <xdr:nvSpPr>
            <xdr:cNvPr id="46128" name="Check Box 48" hidden="1">
              <a:extLst>
                <a:ext uri="{63B3BB69-23CF-44E3-9099-C40C66FF867C}">
                  <a14:compatExt spid="_x0000_s46128"/>
                </a:ext>
                <a:ext uri="{FF2B5EF4-FFF2-40B4-BE49-F238E27FC236}">
                  <a16:creationId xmlns:a16="http://schemas.microsoft.com/office/drawing/2014/main" id="{00000000-0008-0000-0200-000030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184150</xdr:rowOff>
        </xdr:from>
        <xdr:to>
          <xdr:col>5</xdr:col>
          <xdr:colOff>0</xdr:colOff>
          <xdr:row>8</xdr:row>
          <xdr:rowOff>0</xdr:rowOff>
        </xdr:to>
        <xdr:sp macro="" textlink="">
          <xdr:nvSpPr>
            <xdr:cNvPr id="46129" name="Check Box 49" hidden="1">
              <a:extLst>
                <a:ext uri="{63B3BB69-23CF-44E3-9099-C40C66FF867C}">
                  <a14:compatExt spid="_x0000_s46129"/>
                </a:ext>
                <a:ext uri="{FF2B5EF4-FFF2-40B4-BE49-F238E27FC236}">
                  <a16:creationId xmlns:a16="http://schemas.microsoft.com/office/drawing/2014/main" id="{00000000-0008-0000-0200-000031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xdr:row>
          <xdr:rowOff>19050</xdr:rowOff>
        </xdr:from>
        <xdr:to>
          <xdr:col>4</xdr:col>
          <xdr:colOff>1022350</xdr:colOff>
          <xdr:row>7</xdr:row>
          <xdr:rowOff>69850</xdr:rowOff>
        </xdr:to>
        <xdr:sp macro="" textlink="">
          <xdr:nvSpPr>
            <xdr:cNvPr id="46133" name="Check Box 53" hidden="1">
              <a:extLst>
                <a:ext uri="{63B3BB69-23CF-44E3-9099-C40C66FF867C}">
                  <a14:compatExt spid="_x0000_s46133"/>
                </a:ext>
                <a:ext uri="{FF2B5EF4-FFF2-40B4-BE49-F238E27FC236}">
                  <a16:creationId xmlns:a16="http://schemas.microsoft.com/office/drawing/2014/main" id="{00000000-0008-0000-0200-000035B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fr-CA" sz="800" b="0" i="0" u="none" strike="noStrike" baseline="0">
                  <a:solidFill>
                    <a:srgbClr val="000000"/>
                  </a:solidFill>
                  <a:latin typeface="Tahoma"/>
                  <a:ea typeface="Tahoma"/>
                  <a:cs typeface="Tahoma"/>
                </a:rPr>
                <a:t> Prévisionnel</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0</xdr:colOff>
          <xdr:row>4</xdr:row>
          <xdr:rowOff>152400</xdr:rowOff>
        </xdr:to>
        <xdr:sp macro="" textlink="">
          <xdr:nvSpPr>
            <xdr:cNvPr id="48187" name="Check Box 59" hidden="1">
              <a:extLst>
                <a:ext uri="{63B3BB69-23CF-44E3-9099-C40C66FF867C}">
                  <a14:compatExt spid="_x0000_s48187"/>
                </a:ext>
                <a:ext uri="{FF2B5EF4-FFF2-40B4-BE49-F238E27FC236}">
                  <a16:creationId xmlns:a16="http://schemas.microsoft.com/office/drawing/2014/main" id="{00000000-0008-0000-0300-00003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2</xdr:col>
          <xdr:colOff>0</xdr:colOff>
          <xdr:row>4</xdr:row>
          <xdr:rowOff>152400</xdr:rowOff>
        </xdr:to>
        <xdr:sp macro="" textlink="">
          <xdr:nvSpPr>
            <xdr:cNvPr id="48188" name="Check Box 60" hidden="1">
              <a:extLst>
                <a:ext uri="{63B3BB69-23CF-44E3-9099-C40C66FF867C}">
                  <a14:compatExt spid="_x0000_s48188"/>
                </a:ext>
                <a:ext uri="{FF2B5EF4-FFF2-40B4-BE49-F238E27FC236}">
                  <a16:creationId xmlns:a16="http://schemas.microsoft.com/office/drawing/2014/main" id="{00000000-0008-0000-0300-00003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26</xdr:row>
          <xdr:rowOff>6350</xdr:rowOff>
        </xdr:from>
        <xdr:to>
          <xdr:col>1</xdr:col>
          <xdr:colOff>152400</xdr:colOff>
          <xdr:row>26</xdr:row>
          <xdr:rowOff>222250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4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alq.gouv.qc.ca/aide-financiere/outils-et-references/lexique/" TargetMode="Externa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3.xml"/><Relationship Id="rId3" Type="http://schemas.openxmlformats.org/officeDocument/2006/relationships/printerSettings" Target="../printerSettings/printerSettings4.bin"/><Relationship Id="rId7" Type="http://schemas.openxmlformats.org/officeDocument/2006/relationships/ctrlProp" Target="../ctrlProps/ctrlProp19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191.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19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trlProp" Target="../ctrlProps/ctrlProp196.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95.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7zip.fr/7zip-compresser-avec-mot-de-passe/" TargetMode="External"/><Relationship Id="rId7" Type="http://schemas.openxmlformats.org/officeDocument/2006/relationships/drawing" Target="../drawings/drawing4.xml"/><Relationship Id="rId2" Type="http://schemas.openxmlformats.org/officeDocument/2006/relationships/hyperlink" Target="https://www.7-zip.fr/" TargetMode="External"/><Relationship Id="rId1" Type="http://schemas.openxmlformats.org/officeDocument/2006/relationships/hyperlink" Target="mailto:marie-eve.vezina@calq.gouv.qc.ca" TargetMode="External"/><Relationship Id="rId6" Type="http://schemas.openxmlformats.org/officeDocument/2006/relationships/hyperlink" Target="https://wetransfer.com/" TargetMode="External"/><Relationship Id="rId5" Type="http://schemas.openxmlformats.org/officeDocument/2006/relationships/hyperlink" Target="mailto:marie-eve.vezina@calq.gouv.qc.ca" TargetMode="External"/><Relationship Id="rId4" Type="http://schemas.openxmlformats.org/officeDocument/2006/relationships/hyperlink" Target="https://www.keka.io/en/" TargetMode="External"/><Relationship Id="rId9" Type="http://schemas.openxmlformats.org/officeDocument/2006/relationships/ctrlProp" Target="../ctrlProps/ctrlProp19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6FAFD-C5C0-41A4-A4D4-A01C545C3F14}">
  <sheetPr>
    <tabColor rgb="FF002060"/>
  </sheetPr>
  <dimension ref="A1:J24"/>
  <sheetViews>
    <sheetView showGridLines="0" tabSelected="1" workbookViewId="0">
      <selection activeCell="A3" sqref="A3"/>
    </sheetView>
  </sheetViews>
  <sheetFormatPr baseColWidth="10" defaultRowHeight="12.5"/>
  <cols>
    <col min="1" max="1" width="5.08984375" style="21" customWidth="1"/>
    <col min="2" max="10" width="17.54296875" style="21" customWidth="1"/>
    <col min="11" max="16384" width="10.90625" style="21"/>
  </cols>
  <sheetData>
    <row r="1" spans="1:10" s="9" customFormat="1" ht="26.5" customHeight="1">
      <c r="A1" s="31" t="s">
        <v>169</v>
      </c>
      <c r="B1" s="26"/>
      <c r="C1" s="26"/>
      <c r="D1" s="27"/>
      <c r="E1" s="28"/>
      <c r="F1" s="26"/>
      <c r="G1" s="26"/>
      <c r="H1" s="26"/>
      <c r="I1" s="26"/>
      <c r="J1" s="29"/>
    </row>
    <row r="2" spans="1:10">
      <c r="A2" s="17"/>
    </row>
    <row r="3" spans="1:10" ht="16.5" customHeight="1">
      <c r="A3" s="20" t="s">
        <v>202</v>
      </c>
    </row>
    <row r="4" spans="1:10" ht="12.5" customHeight="1">
      <c r="A4" s="20"/>
      <c r="E4" s="30"/>
    </row>
    <row r="5" spans="1:10" ht="16.5" customHeight="1">
      <c r="A5" s="18"/>
      <c r="B5" s="16" t="s">
        <v>245</v>
      </c>
    </row>
    <row r="6" spans="1:10" ht="16.5" customHeight="1">
      <c r="A6" s="18"/>
      <c r="B6" s="16" t="s">
        <v>229</v>
      </c>
    </row>
    <row r="7" spans="1:10" ht="13">
      <c r="A7" s="18"/>
    </row>
    <row r="8" spans="1:10" ht="14">
      <c r="A8" s="20" t="s">
        <v>210</v>
      </c>
    </row>
    <row r="9" spans="1:10" ht="12.5" customHeight="1"/>
    <row r="10" spans="1:10" ht="19.5" customHeight="1">
      <c r="B10" s="16" t="s">
        <v>208</v>
      </c>
    </row>
    <row r="11" spans="1:10" ht="19.5" customHeight="1">
      <c r="B11" s="16" t="s">
        <v>209</v>
      </c>
    </row>
    <row r="13" spans="1:10" ht="13">
      <c r="A13" s="18"/>
    </row>
    <row r="14" spans="1:10" ht="14">
      <c r="A14" s="25" t="s">
        <v>235</v>
      </c>
    </row>
    <row r="15" spans="1:10" ht="12.5" customHeight="1">
      <c r="A15" s="18"/>
    </row>
    <row r="16" spans="1:10" ht="19.5" customHeight="1">
      <c r="B16" s="16" t="s">
        <v>205</v>
      </c>
    </row>
    <row r="17" spans="2:2" ht="19.5" customHeight="1">
      <c r="B17" s="16" t="s">
        <v>230</v>
      </c>
    </row>
    <row r="18" spans="2:2" ht="19.5" customHeight="1">
      <c r="B18" s="16" t="s">
        <v>206</v>
      </c>
    </row>
    <row r="19" spans="2:2" ht="19.5" customHeight="1">
      <c r="B19" s="16" t="s">
        <v>207</v>
      </c>
    </row>
    <row r="21" spans="2:2" ht="18" customHeight="1">
      <c r="B21" s="16" t="s">
        <v>203</v>
      </c>
    </row>
    <row r="22" spans="2:2" ht="18" customHeight="1">
      <c r="B22" s="16" t="s">
        <v>180</v>
      </c>
    </row>
    <row r="23" spans="2:2" ht="18" customHeight="1">
      <c r="B23" s="16" t="s">
        <v>204</v>
      </c>
    </row>
    <row r="24" spans="2:2" ht="18" customHeight="1">
      <c r="B24" s="23" t="s">
        <v>181</v>
      </c>
    </row>
  </sheetData>
  <hyperlinks>
    <hyperlink ref="B24" r:id="rId1" xr:uid="{ACBCDA0A-7DF1-413D-9C37-8853CF3AF9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C3B61-6D77-48FD-8962-BB048DD6F6ED}">
  <sheetPr>
    <pageSetUpPr fitToPage="1"/>
  </sheetPr>
  <dimension ref="A1:J114"/>
  <sheetViews>
    <sheetView showGridLines="0" zoomScaleNormal="100" zoomScaleSheetLayoutView="100" workbookViewId="0">
      <selection activeCell="D10" sqref="D10"/>
    </sheetView>
  </sheetViews>
  <sheetFormatPr baseColWidth="10" defaultColWidth="10.81640625" defaultRowHeight="12.5"/>
  <cols>
    <col min="1" max="1" width="3" style="170" customWidth="1"/>
    <col min="2" max="2" width="30.54296875" style="170" customWidth="1"/>
    <col min="3" max="3" width="22.6328125" style="170" customWidth="1"/>
    <col min="4" max="5" width="19.08984375" style="170" customWidth="1"/>
    <col min="6" max="6" width="25.08984375" style="170" customWidth="1"/>
    <col min="7" max="9" width="19.08984375" style="170" customWidth="1"/>
    <col min="10" max="10" width="3.90625" style="170" customWidth="1"/>
    <col min="11" max="11" width="13.1796875" style="170" customWidth="1"/>
    <col min="12" max="16384" width="10.81640625" style="170"/>
  </cols>
  <sheetData>
    <row r="1" spans="1:10" s="9" customFormat="1" ht="12" customHeight="1">
      <c r="A1" s="367"/>
      <c r="B1" s="367"/>
      <c r="C1" s="367"/>
      <c r="D1" s="367"/>
      <c r="E1" s="367"/>
      <c r="F1" s="367"/>
      <c r="G1" s="367"/>
      <c r="H1" s="367"/>
      <c r="I1" s="367"/>
      <c r="J1" s="367"/>
    </row>
    <row r="2" spans="1:10" ht="37.5" customHeight="1">
      <c r="A2" s="374" t="s">
        <v>231</v>
      </c>
      <c r="B2" s="374"/>
      <c r="C2" s="374"/>
      <c r="D2" s="374"/>
      <c r="E2" s="374"/>
      <c r="F2" s="169"/>
      <c r="G2" s="368" t="s">
        <v>78</v>
      </c>
      <c r="H2" s="368"/>
      <c r="I2" s="368"/>
      <c r="J2" s="368"/>
    </row>
    <row r="3" spans="1:10" ht="23" customHeight="1"/>
    <row r="4" spans="1:10" ht="23" customHeight="1">
      <c r="C4" s="375" t="s">
        <v>164</v>
      </c>
      <c r="D4" s="375"/>
      <c r="E4" s="375"/>
      <c r="F4" s="375"/>
      <c r="G4" s="375"/>
      <c r="H4" s="375"/>
    </row>
    <row r="5" spans="1:10" ht="23" customHeight="1" thickBot="1"/>
    <row r="6" spans="1:10" s="9" customFormat="1" ht="50" customHeight="1" thickBot="1">
      <c r="A6" s="171"/>
      <c r="B6" s="369" t="s">
        <v>79</v>
      </c>
      <c r="C6" s="370"/>
      <c r="D6" s="370"/>
      <c r="E6" s="370"/>
      <c r="F6" s="370"/>
      <c r="G6" s="370"/>
      <c r="H6" s="370"/>
      <c r="I6" s="371"/>
    </row>
    <row r="7" spans="1:10" ht="18">
      <c r="A7" s="172"/>
      <c r="B7" s="9"/>
      <c r="C7" s="168"/>
      <c r="D7" s="168"/>
      <c r="E7" s="173"/>
      <c r="F7" s="173"/>
      <c r="G7" s="173"/>
      <c r="H7" s="173"/>
      <c r="I7" s="173"/>
    </row>
    <row r="8" spans="1:10" ht="20.25" customHeight="1">
      <c r="A8" s="372" t="s">
        <v>80</v>
      </c>
      <c r="B8" s="372"/>
      <c r="C8" s="372"/>
      <c r="D8" s="372"/>
      <c r="E8" s="372"/>
      <c r="F8" s="174"/>
      <c r="G8" s="174"/>
      <c r="H8" s="174"/>
      <c r="I8" s="174"/>
      <c r="J8" s="175"/>
    </row>
    <row r="9" spans="1:10" ht="9" customHeight="1">
      <c r="A9" s="176"/>
      <c r="B9" s="176"/>
      <c r="C9" s="176"/>
      <c r="D9" s="176"/>
      <c r="E9" s="176"/>
      <c r="F9" s="177"/>
      <c r="G9" s="177"/>
      <c r="H9" s="177"/>
      <c r="I9" s="177"/>
    </row>
    <row r="10" spans="1:10" ht="19" customHeight="1">
      <c r="A10" s="373" t="s">
        <v>81</v>
      </c>
      <c r="B10" s="373"/>
      <c r="C10" s="373"/>
      <c r="D10" s="10"/>
      <c r="E10" s="170" t="s">
        <v>194</v>
      </c>
    </row>
    <row r="11" spans="1:10" ht="14">
      <c r="A11" s="178"/>
      <c r="B11" s="178"/>
      <c r="C11" s="178"/>
      <c r="D11" s="179"/>
      <c r="E11" s="180"/>
    </row>
    <row r="12" spans="1:10" ht="27.5" customHeight="1">
      <c r="A12" s="363" t="s">
        <v>82</v>
      </c>
      <c r="B12" s="364"/>
      <c r="D12" s="376"/>
      <c r="E12" s="376"/>
      <c r="F12" s="376"/>
      <c r="G12" s="376"/>
      <c r="H12" s="376"/>
      <c r="I12" s="376"/>
    </row>
    <row r="13" spans="1:10" ht="14">
      <c r="A13" s="181"/>
      <c r="B13" s="182"/>
      <c r="C13" s="183"/>
      <c r="D13" s="183"/>
      <c r="E13" s="183"/>
      <c r="F13" s="183"/>
      <c r="G13" s="183"/>
      <c r="H13" s="183"/>
      <c r="I13" s="183"/>
    </row>
    <row r="14" spans="1:10" ht="19" customHeight="1">
      <c r="A14" s="182" t="s">
        <v>83</v>
      </c>
      <c r="B14" s="184"/>
      <c r="C14" s="9"/>
      <c r="D14" s="365" t="s">
        <v>84</v>
      </c>
      <c r="E14" s="365"/>
      <c r="F14" s="346" t="str">
        <f>IF(D14="Pluridisciplinaire","Indiquer les disiciplines :","")</f>
        <v/>
      </c>
      <c r="G14" s="365"/>
      <c r="H14" s="365"/>
      <c r="I14" s="365"/>
    </row>
    <row r="15" spans="1:10" ht="14" customHeight="1">
      <c r="A15" s="171"/>
      <c r="B15" s="185"/>
      <c r="C15" s="185"/>
      <c r="D15" s="184"/>
      <c r="E15" s="184"/>
      <c r="F15" s="184"/>
      <c r="G15" s="184"/>
      <c r="H15" s="185"/>
      <c r="I15" s="185"/>
    </row>
    <row r="16" spans="1:10" ht="19" customHeight="1">
      <c r="A16" s="182" t="s">
        <v>85</v>
      </c>
      <c r="B16" s="185"/>
      <c r="C16" s="185"/>
      <c r="D16" s="365" t="s">
        <v>84</v>
      </c>
      <c r="E16" s="365"/>
      <c r="F16" s="184"/>
    </row>
    <row r="17" spans="1:10" ht="14" customHeight="1">
      <c r="A17" s="171"/>
      <c r="B17" s="185"/>
      <c r="C17" s="185"/>
      <c r="D17" s="184"/>
      <c r="E17" s="184"/>
      <c r="F17" s="184"/>
      <c r="G17" s="184"/>
      <c r="H17" s="184"/>
      <c r="I17" s="184"/>
    </row>
    <row r="18" spans="1:10" ht="19" customHeight="1">
      <c r="A18" s="182" t="s">
        <v>163</v>
      </c>
      <c r="B18" s="185"/>
      <c r="C18" s="185"/>
      <c r="D18" s="365" t="s">
        <v>84</v>
      </c>
      <c r="E18" s="365"/>
      <c r="F18" s="184"/>
      <c r="G18" s="184"/>
      <c r="H18" s="184"/>
      <c r="I18" s="184"/>
    </row>
    <row r="19" spans="1:10" ht="14" customHeight="1">
      <c r="A19" s="171"/>
      <c r="B19" s="185"/>
      <c r="C19" s="185"/>
      <c r="D19" s="184"/>
      <c r="E19" s="184"/>
      <c r="F19" s="184"/>
      <c r="G19" s="184"/>
      <c r="H19" s="184"/>
      <c r="I19" s="184"/>
    </row>
    <row r="20" spans="1:10" ht="19" customHeight="1">
      <c r="A20" s="182" t="s">
        <v>232</v>
      </c>
      <c r="B20" s="182"/>
      <c r="D20" s="235"/>
      <c r="E20" s="186" t="s">
        <v>195</v>
      </c>
      <c r="F20" s="235"/>
      <c r="H20" s="184"/>
      <c r="I20" s="184"/>
    </row>
    <row r="21" spans="1:10" ht="19.5" customHeight="1">
      <c r="A21" s="187"/>
      <c r="B21" s="182"/>
      <c r="C21" s="188"/>
      <c r="D21" s="366"/>
      <c r="E21" s="366"/>
      <c r="F21" s="366"/>
      <c r="G21" s="366"/>
      <c r="H21" s="366"/>
      <c r="I21" s="366"/>
    </row>
    <row r="22" spans="1:10" ht="19" customHeight="1">
      <c r="B22" s="182"/>
      <c r="C22" s="188"/>
      <c r="E22" s="189"/>
      <c r="F22" s="189"/>
      <c r="G22" s="189"/>
      <c r="H22" s="189"/>
      <c r="I22" s="189"/>
    </row>
    <row r="23" spans="1:10" ht="19" customHeight="1">
      <c r="A23" s="187"/>
      <c r="B23" s="182"/>
      <c r="C23" s="188"/>
      <c r="D23" s="189"/>
      <c r="E23" s="189"/>
      <c r="F23" s="189"/>
      <c r="G23" s="189"/>
      <c r="H23" s="189"/>
      <c r="I23" s="189"/>
    </row>
    <row r="24" spans="1:10" ht="20.25" customHeight="1">
      <c r="A24" s="372" t="s">
        <v>196</v>
      </c>
      <c r="B24" s="372"/>
      <c r="C24" s="372"/>
      <c r="D24" s="372"/>
      <c r="E24" s="372"/>
      <c r="F24" s="174"/>
      <c r="G24" s="174"/>
      <c r="H24" s="174"/>
      <c r="I24" s="174"/>
      <c r="J24" s="175"/>
    </row>
    <row r="25" spans="1:10" ht="14" customHeight="1">
      <c r="A25" s="187"/>
      <c r="B25" s="182"/>
      <c r="C25" s="188"/>
      <c r="D25" s="189"/>
      <c r="E25" s="189"/>
      <c r="F25" s="189"/>
      <c r="G25" s="189"/>
      <c r="H25" s="189"/>
      <c r="I25" s="189"/>
    </row>
    <row r="26" spans="1:10" ht="19.5" customHeight="1">
      <c r="A26" s="182" t="s">
        <v>165</v>
      </c>
      <c r="C26" s="188"/>
      <c r="D26" s="376"/>
      <c r="E26" s="376"/>
      <c r="F26" s="376"/>
      <c r="G26" s="376"/>
      <c r="H26" s="376"/>
      <c r="I26" s="376"/>
    </row>
    <row r="27" spans="1:10" ht="14" customHeight="1">
      <c r="A27" s="182"/>
      <c r="C27" s="188"/>
      <c r="D27" s="189"/>
      <c r="E27" s="189"/>
      <c r="F27" s="189"/>
      <c r="G27" s="189"/>
      <c r="H27" s="189"/>
      <c r="I27" s="189"/>
    </row>
    <row r="28" spans="1:10" ht="19" customHeight="1">
      <c r="A28" s="182" t="s">
        <v>233</v>
      </c>
      <c r="C28" s="188"/>
      <c r="D28" s="190" t="s">
        <v>168</v>
      </c>
      <c r="E28" s="236"/>
      <c r="F28" s="191" t="s">
        <v>167</v>
      </c>
      <c r="G28" s="236" t="s">
        <v>247</v>
      </c>
      <c r="H28" s="189"/>
      <c r="I28" s="189"/>
    </row>
    <row r="29" spans="1:10" ht="14" customHeight="1">
      <c r="A29" s="182"/>
      <c r="B29" s="182"/>
      <c r="C29" s="188"/>
      <c r="D29" s="189"/>
      <c r="E29" s="189"/>
      <c r="F29" s="189"/>
      <c r="G29" s="189"/>
      <c r="H29" s="189"/>
      <c r="I29" s="189"/>
    </row>
    <row r="30" spans="1:10" ht="19" customHeight="1">
      <c r="A30" s="182" t="s">
        <v>166</v>
      </c>
      <c r="C30" s="188"/>
      <c r="D30" s="192" t="s">
        <v>168</v>
      </c>
      <c r="E30" s="236"/>
      <c r="F30" s="192" t="s">
        <v>167</v>
      </c>
      <c r="G30" s="236"/>
      <c r="H30" s="189"/>
      <c r="I30" s="189"/>
    </row>
    <row r="31" spans="1:10" ht="19" customHeight="1">
      <c r="A31" s="187"/>
      <c r="B31" s="182"/>
      <c r="C31" s="188"/>
      <c r="D31" s="189"/>
      <c r="E31" s="189"/>
      <c r="F31" s="189"/>
      <c r="G31" s="189"/>
      <c r="H31" s="189"/>
      <c r="I31" s="189"/>
    </row>
    <row r="32" spans="1:10" ht="20.25" customHeight="1">
      <c r="A32" s="382" t="s">
        <v>170</v>
      </c>
      <c r="B32" s="382"/>
      <c r="C32" s="382"/>
      <c r="D32" s="382"/>
      <c r="E32" s="382"/>
      <c r="F32" s="177"/>
      <c r="G32" s="177"/>
      <c r="H32" s="177"/>
      <c r="I32" s="177"/>
    </row>
    <row r="33" spans="1:9" ht="19" customHeight="1">
      <c r="B33" s="193" t="s">
        <v>171</v>
      </c>
      <c r="C33" s="188"/>
      <c r="D33" s="189"/>
      <c r="E33" s="189"/>
      <c r="F33" s="189"/>
      <c r="G33" s="189"/>
      <c r="H33" s="189"/>
      <c r="I33" s="189"/>
    </row>
    <row r="34" spans="1:9" ht="19" customHeight="1">
      <c r="B34" s="194" t="s">
        <v>172</v>
      </c>
      <c r="C34" s="188"/>
      <c r="D34" s="189"/>
      <c r="F34" s="189"/>
      <c r="G34" s="189"/>
      <c r="H34" s="189"/>
      <c r="I34" s="189"/>
    </row>
    <row r="35" spans="1:9" ht="7" customHeight="1">
      <c r="B35" s="195"/>
      <c r="C35" s="188"/>
      <c r="D35" s="189"/>
      <c r="E35" s="189"/>
      <c r="F35" s="189"/>
      <c r="G35" s="189"/>
      <c r="H35" s="189"/>
      <c r="I35" s="189"/>
    </row>
    <row r="36" spans="1:9" ht="19" customHeight="1">
      <c r="B36" s="196" t="s">
        <v>173</v>
      </c>
      <c r="C36" s="188"/>
      <c r="D36" s="237" t="s">
        <v>84</v>
      </c>
      <c r="F36" s="189"/>
      <c r="G36" s="189"/>
      <c r="H36" s="189"/>
      <c r="I36" s="189"/>
    </row>
    <row r="37" spans="1:9" ht="7" customHeight="1">
      <c r="B37" s="197"/>
      <c r="C37" s="188"/>
      <c r="D37" s="189"/>
      <c r="E37" s="189"/>
      <c r="F37" s="189"/>
      <c r="G37" s="189"/>
      <c r="H37" s="189"/>
      <c r="I37" s="189"/>
    </row>
    <row r="38" spans="1:9" ht="19" customHeight="1">
      <c r="B38" s="196" t="s">
        <v>174</v>
      </c>
      <c r="C38" s="188"/>
      <c r="D38" s="237" t="s">
        <v>84</v>
      </c>
      <c r="E38" s="189"/>
      <c r="F38" s="189"/>
      <c r="G38" s="189"/>
      <c r="H38" s="189"/>
      <c r="I38" s="189"/>
    </row>
    <row r="39" spans="1:9" ht="7" customHeight="1">
      <c r="B39" s="195"/>
      <c r="C39" s="188"/>
      <c r="D39" s="189"/>
      <c r="E39" s="189"/>
      <c r="F39" s="189"/>
      <c r="G39" s="189"/>
      <c r="H39" s="189"/>
      <c r="I39" s="189"/>
    </row>
    <row r="40" spans="1:9" ht="19" customHeight="1">
      <c r="B40" s="194" t="s">
        <v>175</v>
      </c>
      <c r="C40" s="188"/>
      <c r="D40" s="189"/>
      <c r="E40" s="189"/>
      <c r="F40" s="189"/>
      <c r="G40" s="189"/>
      <c r="H40" s="189"/>
      <c r="I40" s="189"/>
    </row>
    <row r="41" spans="1:9" ht="7" customHeight="1">
      <c r="B41" s="195"/>
      <c r="C41" s="188"/>
      <c r="D41" s="189"/>
      <c r="E41" s="189"/>
      <c r="F41" s="189"/>
      <c r="G41" s="189"/>
      <c r="H41" s="189"/>
      <c r="I41" s="189"/>
    </row>
    <row r="42" spans="1:9" ht="19" customHeight="1">
      <c r="B42" s="196" t="s">
        <v>176</v>
      </c>
      <c r="C42" s="188"/>
      <c r="D42" s="237" t="s">
        <v>84</v>
      </c>
      <c r="E42" s="189"/>
      <c r="F42" s="189"/>
      <c r="G42" s="189"/>
      <c r="H42" s="189"/>
      <c r="I42" s="189"/>
    </row>
    <row r="43" spans="1:9" ht="7" customHeight="1">
      <c r="B43" s="195"/>
      <c r="C43" s="188"/>
      <c r="D43" s="189"/>
      <c r="E43" s="189"/>
      <c r="F43" s="189"/>
      <c r="G43" s="189"/>
      <c r="H43" s="189"/>
      <c r="I43" s="189"/>
    </row>
    <row r="44" spans="1:9" ht="19" customHeight="1">
      <c r="B44" s="196" t="s">
        <v>177</v>
      </c>
      <c r="C44" s="188"/>
      <c r="D44" s="237" t="s">
        <v>84</v>
      </c>
      <c r="E44" s="189"/>
      <c r="F44" s="189"/>
      <c r="G44" s="189"/>
      <c r="H44" s="189"/>
      <c r="I44" s="189"/>
    </row>
    <row r="45" spans="1:9" ht="7" customHeight="1">
      <c r="B45" s="195"/>
      <c r="C45" s="188"/>
      <c r="D45" s="189"/>
      <c r="E45" s="189"/>
      <c r="F45" s="189"/>
      <c r="G45" s="189"/>
      <c r="H45" s="189"/>
      <c r="I45" s="189"/>
    </row>
    <row r="46" spans="1:9" ht="19" customHeight="1">
      <c r="B46" s="194" t="s">
        <v>178</v>
      </c>
      <c r="C46" s="188"/>
      <c r="D46" s="189"/>
      <c r="E46" s="189"/>
      <c r="F46" s="189"/>
      <c r="G46" s="189"/>
      <c r="H46" s="189"/>
      <c r="I46" s="189"/>
    </row>
    <row r="47" spans="1:9" ht="19" customHeight="1">
      <c r="B47" s="198" t="s">
        <v>179</v>
      </c>
      <c r="C47" s="188"/>
      <c r="D47" s="237" t="s">
        <v>84</v>
      </c>
      <c r="E47" s="189"/>
      <c r="F47" s="189"/>
      <c r="G47" s="189"/>
      <c r="H47" s="189"/>
      <c r="I47" s="189"/>
    </row>
    <row r="48" spans="1:9" s="9" customFormat="1" ht="14.25" customHeight="1">
      <c r="A48" s="171"/>
      <c r="B48" s="185"/>
      <c r="C48" s="185"/>
      <c r="D48" s="184"/>
      <c r="E48" s="188"/>
      <c r="F48" s="185"/>
      <c r="G48" s="185"/>
      <c r="H48" s="185"/>
      <c r="I48" s="185"/>
    </row>
    <row r="49" spans="1:10" s="9" customFormat="1" ht="18.75" customHeight="1">
      <c r="A49" s="199" t="s">
        <v>197</v>
      </c>
      <c r="B49" s="200"/>
      <c r="C49" s="200"/>
      <c r="D49" s="201"/>
      <c r="E49" s="202"/>
      <c r="F49" s="200"/>
      <c r="G49" s="200"/>
      <c r="H49" s="200"/>
      <c r="I49" s="200"/>
      <c r="J49" s="203"/>
    </row>
    <row r="50" spans="1:10" s="9" customFormat="1" ht="38.5" customHeight="1">
      <c r="A50" s="377" t="s">
        <v>86</v>
      </c>
      <c r="B50" s="377"/>
      <c r="C50" s="178"/>
      <c r="D50" s="378"/>
      <c r="E50" s="378"/>
      <c r="F50" s="378"/>
      <c r="G50" s="378"/>
      <c r="H50" s="378"/>
      <c r="I50" s="378"/>
      <c r="J50" s="378"/>
    </row>
    <row r="51" spans="1:10" s="9" customFormat="1" ht="16.5" customHeight="1">
      <c r="A51" s="379"/>
      <c r="B51" s="379"/>
      <c r="C51" s="380"/>
      <c r="D51" s="358"/>
      <c r="E51" s="358"/>
      <c r="F51" s="358"/>
      <c r="G51" s="358"/>
      <c r="H51" s="358"/>
      <c r="I51" s="358"/>
      <c r="J51" s="358"/>
    </row>
    <row r="52" spans="1:10" s="9" customFormat="1" ht="16.5" customHeight="1">
      <c r="A52" s="379"/>
      <c r="B52" s="379"/>
      <c r="C52" s="380"/>
      <c r="D52" s="358"/>
      <c r="E52" s="358"/>
      <c r="F52" s="358"/>
      <c r="G52" s="358"/>
      <c r="H52" s="358"/>
      <c r="I52" s="358"/>
      <c r="J52" s="358"/>
    </row>
    <row r="53" spans="1:10" s="9" customFormat="1" ht="16.5" customHeight="1">
      <c r="A53" s="380" t="s">
        <v>87</v>
      </c>
      <c r="B53" s="380"/>
      <c r="C53" s="178"/>
      <c r="D53" s="358"/>
      <c r="E53" s="358"/>
      <c r="F53" s="358"/>
      <c r="G53" s="358"/>
      <c r="H53" s="358"/>
      <c r="I53" s="358"/>
      <c r="J53" s="358"/>
    </row>
    <row r="54" spans="1:10" s="9" customFormat="1" ht="30" customHeight="1">
      <c r="A54" s="380" t="s">
        <v>88</v>
      </c>
      <c r="B54" s="380"/>
      <c r="C54" s="178"/>
      <c r="D54" s="358"/>
      <c r="E54" s="358"/>
      <c r="F54" s="358"/>
      <c r="G54" s="358"/>
      <c r="H54" s="358"/>
      <c r="I54" s="358"/>
      <c r="J54" s="358"/>
    </row>
    <row r="55" spans="1:10" s="9" customFormat="1" ht="16.5" customHeight="1">
      <c r="A55" s="380" t="s">
        <v>89</v>
      </c>
      <c r="B55" s="380"/>
      <c r="C55" s="178"/>
      <c r="D55" s="358"/>
      <c r="E55" s="358"/>
      <c r="F55" s="358"/>
      <c r="G55" s="358"/>
      <c r="H55" s="358"/>
      <c r="I55" s="358"/>
      <c r="J55" s="358"/>
    </row>
    <row r="56" spans="1:10" s="9" customFormat="1" ht="16.5" customHeight="1">
      <c r="A56" s="380" t="s">
        <v>90</v>
      </c>
      <c r="B56" s="380"/>
      <c r="C56" s="178"/>
      <c r="D56" s="358"/>
      <c r="E56" s="358"/>
      <c r="F56" s="358"/>
      <c r="G56" s="358"/>
      <c r="H56" s="358"/>
      <c r="I56" s="358"/>
      <c r="J56" s="358"/>
    </row>
    <row r="57" spans="1:10" s="9" customFormat="1" ht="16.5" customHeight="1">
      <c r="A57" s="380" t="s">
        <v>91</v>
      </c>
      <c r="B57" s="380"/>
      <c r="C57" s="178"/>
      <c r="D57" s="358"/>
      <c r="E57" s="358"/>
      <c r="F57" s="358"/>
      <c r="G57" s="358"/>
      <c r="H57" s="358"/>
      <c r="I57" s="358"/>
      <c r="J57" s="358"/>
    </row>
    <row r="58" spans="1:10" s="9" customFormat="1" ht="21.5" customHeight="1">
      <c r="A58" s="383" t="s">
        <v>92</v>
      </c>
      <c r="B58" s="383"/>
      <c r="D58" s="11"/>
      <c r="E58" s="381" t="s">
        <v>93</v>
      </c>
      <c r="F58" s="381"/>
      <c r="G58" s="12"/>
      <c r="H58" s="205"/>
      <c r="I58" s="205"/>
      <c r="J58" s="184"/>
    </row>
    <row r="59" spans="1:10" s="9" customFormat="1" ht="28.5" customHeight="1">
      <c r="A59" s="380" t="s">
        <v>94</v>
      </c>
      <c r="B59" s="380"/>
      <c r="C59" s="380"/>
      <c r="D59" s="378"/>
      <c r="E59" s="378"/>
      <c r="F59" s="378"/>
      <c r="G59" s="378"/>
      <c r="H59" s="378"/>
      <c r="I59" s="378"/>
      <c r="J59" s="378"/>
    </row>
    <row r="60" spans="1:10" s="9" customFormat="1" ht="25.5" customHeight="1">
      <c r="A60" s="380" t="s">
        <v>95</v>
      </c>
      <c r="B60" s="380"/>
      <c r="C60" s="380"/>
      <c r="D60" s="358"/>
      <c r="E60" s="358"/>
      <c r="F60" s="358"/>
      <c r="G60" s="358"/>
      <c r="H60" s="358"/>
      <c r="I60" s="358"/>
      <c r="J60" s="358"/>
    </row>
    <row r="61" spans="1:10" s="9" customFormat="1" ht="16.5" customHeight="1">
      <c r="A61" s="380" t="s">
        <v>96</v>
      </c>
      <c r="B61" s="380"/>
      <c r="C61" s="380"/>
      <c r="D61" s="358"/>
      <c r="E61" s="358"/>
      <c r="F61" s="358"/>
      <c r="G61" s="358"/>
      <c r="H61" s="358"/>
      <c r="I61" s="358"/>
      <c r="J61" s="358"/>
    </row>
    <row r="62" spans="1:10" s="9" customFormat="1" ht="16.5" customHeight="1">
      <c r="A62" s="380" t="s">
        <v>97</v>
      </c>
      <c r="B62" s="380"/>
      <c r="C62" s="380"/>
      <c r="D62" s="358"/>
      <c r="E62" s="358"/>
      <c r="F62" s="358"/>
      <c r="G62" s="358"/>
      <c r="H62" s="358"/>
      <c r="I62" s="358"/>
      <c r="J62" s="358"/>
    </row>
    <row r="63" spans="1:10" s="9" customFormat="1" ht="16.5" customHeight="1">
      <c r="A63" s="380" t="s">
        <v>98</v>
      </c>
      <c r="B63" s="380"/>
      <c r="C63" s="380"/>
      <c r="D63" s="358"/>
      <c r="E63" s="358"/>
      <c r="F63" s="358"/>
      <c r="G63" s="358"/>
      <c r="H63" s="358"/>
      <c r="I63" s="358"/>
      <c r="J63" s="358"/>
    </row>
    <row r="64" spans="1:10" s="9" customFormat="1" ht="16.5" customHeight="1">
      <c r="A64" s="380" t="s">
        <v>99</v>
      </c>
      <c r="B64" s="380"/>
      <c r="C64" s="380"/>
      <c r="D64" s="358"/>
      <c r="E64" s="358"/>
      <c r="F64" s="358"/>
      <c r="G64" s="358"/>
      <c r="H64" s="358"/>
      <c r="I64" s="358"/>
      <c r="J64" s="358"/>
    </row>
    <row r="65" spans="1:10" s="9" customFormat="1" ht="25.5" customHeight="1">
      <c r="A65" s="380" t="s">
        <v>100</v>
      </c>
      <c r="B65" s="380"/>
      <c r="C65" s="380"/>
      <c r="D65" s="358"/>
      <c r="E65" s="358"/>
      <c r="F65" s="358"/>
      <c r="G65" s="358"/>
      <c r="H65" s="358"/>
      <c r="I65" s="358"/>
      <c r="J65" s="358"/>
    </row>
    <row r="66" spans="1:10" s="9" customFormat="1" ht="39" customHeight="1">
      <c r="A66" s="385" t="s">
        <v>101</v>
      </c>
      <c r="B66" s="385"/>
      <c r="C66" s="385"/>
      <c r="D66" s="206" t="s">
        <v>102</v>
      </c>
      <c r="E66" s="43"/>
      <c r="G66" s="206" t="s">
        <v>103</v>
      </c>
      <c r="H66" s="13"/>
      <c r="I66" s="180"/>
      <c r="J66" s="184"/>
    </row>
    <row r="67" spans="1:10" s="9" customFormat="1" ht="16.5" customHeight="1">
      <c r="A67" s="386"/>
      <c r="B67" s="386"/>
      <c r="C67" s="386"/>
      <c r="E67" s="207"/>
      <c r="F67" s="207"/>
      <c r="G67" s="207"/>
      <c r="J67" s="184"/>
    </row>
    <row r="68" spans="1:10" s="9" customFormat="1" ht="18.75" customHeight="1">
      <c r="A68" s="199" t="s">
        <v>198</v>
      </c>
      <c r="B68" s="200"/>
      <c r="C68" s="200"/>
      <c r="D68" s="201"/>
      <c r="E68" s="202"/>
      <c r="F68" s="200"/>
      <c r="G68" s="200"/>
      <c r="H68" s="200"/>
      <c r="I68" s="200"/>
      <c r="J68" s="203"/>
    </row>
    <row r="69" spans="1:10" s="9" customFormat="1" ht="30.75" customHeight="1">
      <c r="A69" s="387" t="s">
        <v>104</v>
      </c>
      <c r="B69" s="387"/>
      <c r="C69" s="387"/>
      <c r="D69" s="387"/>
      <c r="E69" s="387"/>
      <c r="F69" s="387"/>
      <c r="G69" s="387"/>
      <c r="H69" s="387"/>
      <c r="I69" s="208"/>
      <c r="J69" s="184"/>
    </row>
    <row r="70" spans="1:10" s="9" customFormat="1" ht="22.5" customHeight="1">
      <c r="A70" s="204" t="s">
        <v>105</v>
      </c>
      <c r="B70" s="209"/>
      <c r="C70" s="170"/>
      <c r="D70" s="170"/>
      <c r="E70" s="170"/>
      <c r="F70" s="170"/>
      <c r="G70" s="170"/>
      <c r="H70" s="170"/>
      <c r="I70" s="170"/>
      <c r="J70" s="184"/>
    </row>
    <row r="71" spans="1:10" s="9" customFormat="1" ht="15.75" customHeight="1">
      <c r="A71" s="210"/>
      <c r="B71" s="211" t="s">
        <v>106</v>
      </c>
      <c r="C71" s="170"/>
      <c r="D71" s="170"/>
      <c r="E71" s="170"/>
      <c r="F71" s="170"/>
      <c r="G71" s="170"/>
      <c r="H71" s="170"/>
      <c r="I71" s="170"/>
      <c r="J71" s="184"/>
    </row>
    <row r="72" spans="1:10" s="9" customFormat="1" ht="13.5" customHeight="1">
      <c r="A72" s="210"/>
      <c r="B72" s="211" t="s">
        <v>107</v>
      </c>
      <c r="C72" s="170"/>
      <c r="D72" s="170"/>
      <c r="E72" s="170"/>
      <c r="F72" s="170"/>
      <c r="G72" s="170"/>
      <c r="H72" s="170"/>
      <c r="I72" s="170"/>
      <c r="J72" s="184"/>
    </row>
    <row r="73" spans="1:10" s="9" customFormat="1" ht="13.5" customHeight="1">
      <c r="A73" s="210"/>
      <c r="B73" s="211" t="s">
        <v>108</v>
      </c>
      <c r="C73" s="170"/>
      <c r="D73" s="170"/>
      <c r="E73" s="170"/>
      <c r="F73" s="170"/>
      <c r="G73" s="170"/>
      <c r="H73" s="170"/>
      <c r="I73" s="170"/>
      <c r="J73" s="184"/>
    </row>
    <row r="74" spans="1:10" s="9" customFormat="1" ht="16.5" customHeight="1">
      <c r="A74" s="210"/>
      <c r="B74" s="211" t="s">
        <v>109</v>
      </c>
      <c r="C74" s="170"/>
      <c r="D74" s="170"/>
      <c r="E74" s="170"/>
      <c r="F74" s="170"/>
      <c r="G74" s="170"/>
      <c r="H74" s="170"/>
      <c r="I74" s="170"/>
      <c r="J74" s="184"/>
    </row>
    <row r="75" spans="1:10" s="9" customFormat="1" ht="10.5" customHeight="1">
      <c r="A75" s="212"/>
      <c r="B75" s="209"/>
      <c r="C75" s="170"/>
      <c r="D75" s="170"/>
      <c r="E75" s="170"/>
      <c r="F75" s="170"/>
      <c r="G75" s="170"/>
      <c r="H75" s="170"/>
      <c r="I75" s="170"/>
      <c r="J75" s="184"/>
    </row>
    <row r="76" spans="1:10" s="9" customFormat="1" ht="12.75" customHeight="1">
      <c r="A76" s="388" t="s">
        <v>110</v>
      </c>
      <c r="B76" s="388"/>
      <c r="C76" s="170"/>
      <c r="D76" s="170"/>
      <c r="E76" s="170"/>
      <c r="F76" s="170"/>
      <c r="G76" s="170"/>
      <c r="H76" s="170"/>
      <c r="I76" s="170"/>
      <c r="J76" s="184"/>
    </row>
    <row r="77" spans="1:10" s="9" customFormat="1" ht="16.5" customHeight="1">
      <c r="A77" s="210"/>
      <c r="B77" s="211" t="s">
        <v>111</v>
      </c>
      <c r="C77" s="170"/>
      <c r="D77" s="170"/>
      <c r="E77" s="170"/>
      <c r="F77" s="170"/>
      <c r="G77" s="170"/>
      <c r="H77" s="170"/>
      <c r="I77" s="170"/>
      <c r="J77" s="184"/>
    </row>
    <row r="78" spans="1:10" s="9" customFormat="1" ht="16.5" customHeight="1">
      <c r="A78" s="210"/>
      <c r="B78" s="211" t="s">
        <v>112</v>
      </c>
      <c r="C78" s="170"/>
      <c r="D78" s="170"/>
      <c r="E78" s="170"/>
      <c r="F78" s="170"/>
      <c r="G78" s="170"/>
      <c r="H78" s="170"/>
      <c r="I78" s="170"/>
      <c r="J78" s="184"/>
    </row>
    <row r="79" spans="1:10" s="9" customFormat="1" ht="11.25" customHeight="1">
      <c r="A79" s="212"/>
      <c r="B79" s="209"/>
      <c r="C79" s="170"/>
      <c r="D79" s="170"/>
      <c r="E79" s="170"/>
      <c r="F79" s="170"/>
      <c r="G79" s="170"/>
      <c r="H79" s="170"/>
      <c r="I79" s="170"/>
      <c r="J79" s="184"/>
    </row>
    <row r="80" spans="1:10" s="9" customFormat="1" ht="18.75" customHeight="1">
      <c r="A80" s="199" t="s">
        <v>199</v>
      </c>
      <c r="B80" s="200"/>
      <c r="C80" s="200"/>
      <c r="D80" s="201"/>
      <c r="E80" s="202"/>
      <c r="F80" s="200"/>
      <c r="G80" s="200"/>
      <c r="H80" s="200"/>
      <c r="I80" s="200"/>
      <c r="J80" s="203"/>
    </row>
    <row r="81" spans="1:10" s="9" customFormat="1" ht="60" customHeight="1">
      <c r="B81" s="351" t="s">
        <v>228</v>
      </c>
      <c r="C81" s="351"/>
      <c r="D81" s="351"/>
      <c r="E81" s="351"/>
      <c r="F81" s="351"/>
      <c r="G81" s="351"/>
      <c r="H81" s="351"/>
      <c r="I81" s="351"/>
      <c r="J81" s="184"/>
    </row>
    <row r="82" spans="1:10" s="9" customFormat="1" ht="21.75" customHeight="1">
      <c r="B82" s="212" t="s">
        <v>113</v>
      </c>
      <c r="C82" s="170"/>
      <c r="D82" s="170"/>
      <c r="E82" s="170"/>
      <c r="F82" s="170"/>
      <c r="G82" s="170"/>
      <c r="H82" s="170"/>
      <c r="I82" s="170"/>
      <c r="J82" s="184"/>
    </row>
    <row r="83" spans="1:10" s="9" customFormat="1" ht="18" customHeight="1">
      <c r="A83" s="171"/>
      <c r="B83" s="357"/>
      <c r="C83" s="358"/>
      <c r="D83" s="359"/>
      <c r="E83" s="360"/>
      <c r="F83" s="361"/>
      <c r="G83" s="361"/>
      <c r="H83" s="362"/>
      <c r="I83" s="170"/>
      <c r="J83" s="184"/>
    </row>
    <row r="84" spans="1:10" s="9" customFormat="1" ht="18" customHeight="1">
      <c r="A84" s="171"/>
      <c r="B84" s="357"/>
      <c r="C84" s="358"/>
      <c r="D84" s="359"/>
      <c r="E84" s="360"/>
      <c r="F84" s="361"/>
      <c r="G84" s="361"/>
      <c r="H84" s="362"/>
      <c r="I84" s="170"/>
      <c r="J84" s="184"/>
    </row>
    <row r="85" spans="1:10" s="9" customFormat="1" ht="18" customHeight="1">
      <c r="A85" s="171"/>
      <c r="B85" s="357"/>
      <c r="C85" s="358"/>
      <c r="D85" s="359"/>
      <c r="E85" s="360"/>
      <c r="F85" s="361"/>
      <c r="G85" s="361"/>
      <c r="H85" s="362"/>
      <c r="I85" s="170"/>
      <c r="J85" s="184"/>
    </row>
    <row r="86" spans="1:10" ht="18" customHeight="1">
      <c r="A86" s="187"/>
      <c r="B86" s="357"/>
      <c r="C86" s="358"/>
      <c r="D86" s="359"/>
      <c r="E86" s="360"/>
      <c r="F86" s="361"/>
      <c r="G86" s="361"/>
      <c r="H86" s="362"/>
      <c r="I86" s="185"/>
    </row>
    <row r="87" spans="1:10" ht="36" customHeight="1"/>
    <row r="88" spans="1:10" s="9" customFormat="1" ht="18.75" customHeight="1">
      <c r="A88" s="199" t="s">
        <v>200</v>
      </c>
      <c r="B88" s="200"/>
      <c r="C88" s="200"/>
      <c r="D88" s="201"/>
      <c r="E88" s="202"/>
      <c r="F88" s="200"/>
      <c r="G88" s="200"/>
      <c r="H88" s="200"/>
      <c r="I88" s="200"/>
      <c r="J88" s="203"/>
    </row>
    <row r="89" spans="1:10" ht="8.15" customHeight="1">
      <c r="A89" s="212"/>
      <c r="B89" s="209"/>
    </row>
    <row r="90" spans="1:10" ht="14">
      <c r="A90" s="213"/>
      <c r="B90" s="214"/>
      <c r="C90" s="215"/>
      <c r="D90" s="215"/>
      <c r="E90" s="215"/>
      <c r="F90" s="215"/>
      <c r="G90" s="215"/>
      <c r="H90" s="215"/>
      <c r="I90" s="215"/>
      <c r="J90" s="216"/>
    </row>
    <row r="91" spans="1:10" ht="14">
      <c r="A91" s="217"/>
      <c r="B91" s="218" t="s">
        <v>114</v>
      </c>
      <c r="C91" s="352"/>
      <c r="D91" s="352"/>
      <c r="E91" s="352"/>
      <c r="F91" s="219" t="s">
        <v>115</v>
      </c>
      <c r="G91" s="218"/>
      <c r="H91" s="218"/>
      <c r="I91" s="218"/>
      <c r="J91" s="220"/>
    </row>
    <row r="92" spans="1:10" ht="19" customHeight="1">
      <c r="A92" s="217"/>
      <c r="B92" s="170" t="str">
        <f>CONCATENATE(" - être un(e) représentant(e) dûment autorisé(e) à transmettre la présente demande au nom de "&amp;D12)</f>
        <v xml:space="preserve"> - être un(e) représentant(e) dûment autorisé(e) à transmettre la présente demande au nom de </v>
      </c>
      <c r="G92" s="221"/>
      <c r="H92" s="221"/>
      <c r="I92" s="221"/>
      <c r="J92" s="220"/>
    </row>
    <row r="93" spans="1:10" ht="14">
      <c r="A93" s="217"/>
      <c r="B93" s="222"/>
      <c r="C93" s="222"/>
      <c r="D93" s="222"/>
      <c r="E93" s="222"/>
      <c r="F93" s="222"/>
      <c r="G93" s="222"/>
      <c r="H93" s="222"/>
      <c r="I93" s="222"/>
      <c r="J93" s="220"/>
    </row>
    <row r="94" spans="1:10" ht="37.5" customHeight="1">
      <c r="A94" s="217"/>
      <c r="B94" s="384" t="s">
        <v>234</v>
      </c>
      <c r="C94" s="384"/>
      <c r="D94" s="384"/>
      <c r="E94" s="384"/>
      <c r="F94" s="384"/>
      <c r="G94" s="384"/>
      <c r="H94" s="384"/>
      <c r="I94" s="384"/>
      <c r="J94" s="220"/>
    </row>
    <row r="95" spans="1:10" ht="27" customHeight="1">
      <c r="A95" s="217"/>
      <c r="B95" s="223" t="s">
        <v>116</v>
      </c>
      <c r="C95" s="352"/>
      <c r="D95" s="352"/>
      <c r="E95" s="352"/>
      <c r="F95" s="352"/>
      <c r="G95" s="223" t="s">
        <v>117</v>
      </c>
      <c r="H95" s="14"/>
      <c r="I95" s="224"/>
      <c r="J95" s="220"/>
    </row>
    <row r="96" spans="1:10" ht="34.5" customHeight="1">
      <c r="A96" s="9"/>
      <c r="B96" s="223" t="s">
        <v>118</v>
      </c>
      <c r="C96" s="353"/>
      <c r="D96" s="353"/>
      <c r="E96" s="353"/>
      <c r="F96" s="353"/>
      <c r="G96" s="225"/>
      <c r="H96" s="224"/>
      <c r="I96" s="224"/>
      <c r="J96" s="220"/>
    </row>
    <row r="97" spans="1:10" ht="18.75" customHeight="1">
      <c r="A97" s="217"/>
      <c r="B97" s="226"/>
      <c r="C97" s="227"/>
      <c r="D97" s="227"/>
      <c r="E97" s="227"/>
      <c r="F97" s="228"/>
      <c r="G97" s="225"/>
      <c r="H97" s="224"/>
      <c r="I97" s="224"/>
      <c r="J97" s="220"/>
    </row>
    <row r="98" spans="1:10" ht="46.5" customHeight="1">
      <c r="A98" s="229"/>
      <c r="B98" s="354" t="s">
        <v>119</v>
      </c>
      <c r="C98" s="355"/>
      <c r="D98" s="355"/>
      <c r="E98" s="355"/>
      <c r="F98" s="355"/>
      <c r="G98" s="355"/>
      <c r="H98" s="355"/>
      <c r="I98" s="356"/>
      <c r="J98" s="230"/>
    </row>
    <row r="99" spans="1:10" ht="14">
      <c r="A99" s="231"/>
      <c r="B99" s="232"/>
      <c r="C99" s="233"/>
      <c r="D99" s="233"/>
      <c r="E99" s="233"/>
      <c r="F99" s="233"/>
      <c r="G99" s="233"/>
      <c r="H99" s="233"/>
      <c r="I99" s="233"/>
      <c r="J99" s="234"/>
    </row>
    <row r="101" spans="1:10" s="9" customFormat="1" ht="18.75" customHeight="1">
      <c r="A101" s="199" t="s">
        <v>201</v>
      </c>
      <c r="B101" s="200"/>
      <c r="C101" s="200"/>
      <c r="D101" s="201"/>
      <c r="E101" s="202"/>
      <c r="F101" s="200"/>
      <c r="G101" s="200"/>
      <c r="H101" s="200"/>
      <c r="I101" s="200"/>
      <c r="J101" s="203"/>
    </row>
    <row r="102" spans="1:10" ht="15.5" customHeight="1">
      <c r="B102" s="16" t="s">
        <v>182</v>
      </c>
      <c r="C102" s="21"/>
    </row>
    <row r="103" spans="1:10">
      <c r="B103" s="21"/>
      <c r="C103" s="21"/>
    </row>
    <row r="104" spans="1:10" ht="13">
      <c r="A104" s="22" t="s">
        <v>183</v>
      </c>
      <c r="C104" s="21"/>
    </row>
    <row r="105" spans="1:10" ht="15.5" customHeight="1">
      <c r="B105" s="211" t="s">
        <v>184</v>
      </c>
    </row>
    <row r="106" spans="1:10" ht="15.5" customHeight="1">
      <c r="B106" s="211" t="s">
        <v>185</v>
      </c>
    </row>
    <row r="107" spans="1:10" ht="15.5" customHeight="1">
      <c r="B107" s="211" t="s">
        <v>186</v>
      </c>
    </row>
    <row r="108" spans="1:10" ht="30.5" customHeight="1">
      <c r="B108" s="347" t="s">
        <v>187</v>
      </c>
      <c r="C108" s="347"/>
      <c r="D108" s="347"/>
      <c r="E108" s="347"/>
      <c r="F108" s="347"/>
      <c r="G108" s="347"/>
      <c r="H108" s="347"/>
      <c r="I108" s="347"/>
    </row>
    <row r="109" spans="1:10" ht="15.5" customHeight="1">
      <c r="B109" s="211" t="s">
        <v>188</v>
      </c>
    </row>
    <row r="110" spans="1:10" ht="15.5" customHeight="1">
      <c r="B110" s="211" t="s">
        <v>189</v>
      </c>
    </row>
    <row r="111" spans="1:10" ht="15.5" customHeight="1">
      <c r="B111" s="211" t="s">
        <v>236</v>
      </c>
    </row>
    <row r="112" spans="1:10" ht="15.5" customHeight="1">
      <c r="B112" s="211"/>
    </row>
    <row r="113" spans="2:9" ht="13" thickBot="1"/>
    <row r="114" spans="2:9" ht="39.5" customHeight="1" thickBot="1">
      <c r="B114" s="348" t="s">
        <v>190</v>
      </c>
      <c r="C114" s="349"/>
      <c r="D114" s="349"/>
      <c r="E114" s="349"/>
      <c r="F114" s="349"/>
      <c r="G114" s="349"/>
      <c r="H114" s="349"/>
      <c r="I114" s="350"/>
    </row>
  </sheetData>
  <sheetProtection algorithmName="SHA-512" hashValue="TzaH7flH0toWh/UGSFRfhcQxAhI40/sNiUnlH6ACcfAkWpzCd/ityUO0hZt0ge0hIeRmwjcqbSvEmstmMIgqUw==" saltValue="b6zs9zjXXDU2HbiDRXj5bQ==" spinCount="100000" sheet="1" selectLockedCells="1"/>
  <mergeCells count="70">
    <mergeCell ref="A66:C66"/>
    <mergeCell ref="A67:C67"/>
    <mergeCell ref="A69:H69"/>
    <mergeCell ref="A76:B76"/>
    <mergeCell ref="B86:D86"/>
    <mergeCell ref="E86:H86"/>
    <mergeCell ref="A62:C62"/>
    <mergeCell ref="D62:J62"/>
    <mergeCell ref="A63:C63"/>
    <mergeCell ref="D63:J63"/>
    <mergeCell ref="A64:C64"/>
    <mergeCell ref="D64:J64"/>
    <mergeCell ref="A24:E24"/>
    <mergeCell ref="D26:I26"/>
    <mergeCell ref="A32:E32"/>
    <mergeCell ref="A65:C65"/>
    <mergeCell ref="D65:J65"/>
    <mergeCell ref="A59:C59"/>
    <mergeCell ref="D59:J59"/>
    <mergeCell ref="A60:C60"/>
    <mergeCell ref="D60:J60"/>
    <mergeCell ref="A61:C61"/>
    <mergeCell ref="D61:J61"/>
    <mergeCell ref="A56:B56"/>
    <mergeCell ref="D56:J56"/>
    <mergeCell ref="A57:B57"/>
    <mergeCell ref="D57:J57"/>
    <mergeCell ref="A58:B58"/>
    <mergeCell ref="E58:F58"/>
    <mergeCell ref="A53:B53"/>
    <mergeCell ref="D53:J53"/>
    <mergeCell ref="A54:B54"/>
    <mergeCell ref="D54:J54"/>
    <mergeCell ref="A55:B55"/>
    <mergeCell ref="D55:J55"/>
    <mergeCell ref="A50:B50"/>
    <mergeCell ref="D50:J50"/>
    <mergeCell ref="A51:B51"/>
    <mergeCell ref="C51:C52"/>
    <mergeCell ref="D51:J51"/>
    <mergeCell ref="A52:B52"/>
    <mergeCell ref="D52:J52"/>
    <mergeCell ref="A12:B12"/>
    <mergeCell ref="D14:E14"/>
    <mergeCell ref="D16:E16"/>
    <mergeCell ref="D21:I21"/>
    <mergeCell ref="A1:J1"/>
    <mergeCell ref="G2:J2"/>
    <mergeCell ref="B6:I6"/>
    <mergeCell ref="A8:E8"/>
    <mergeCell ref="A10:C10"/>
    <mergeCell ref="A2:E2"/>
    <mergeCell ref="C4:H4"/>
    <mergeCell ref="G14:I14"/>
    <mergeCell ref="D12:I12"/>
    <mergeCell ref="D18:E18"/>
    <mergeCell ref="B108:I108"/>
    <mergeCell ref="B114:I114"/>
    <mergeCell ref="B81:I81"/>
    <mergeCell ref="C91:E91"/>
    <mergeCell ref="C95:F95"/>
    <mergeCell ref="C96:F96"/>
    <mergeCell ref="B98:I98"/>
    <mergeCell ref="B83:D83"/>
    <mergeCell ref="E83:H83"/>
    <mergeCell ref="B84:D84"/>
    <mergeCell ref="E84:H84"/>
    <mergeCell ref="B85:D85"/>
    <mergeCell ref="E85:H85"/>
    <mergeCell ref="B94:I94"/>
  </mergeCells>
  <conditionalFormatting sqref="D10">
    <cfRule type="expression" dxfId="1" priority="3">
      <formula>IF(#REF!&lt;&gt;"",$D$10="")</formula>
    </cfRule>
  </conditionalFormatting>
  <conditionalFormatting sqref="G14:I14">
    <cfRule type="expression" dxfId="0" priority="1">
      <formula>$F$14=""</formula>
    </cfRule>
  </conditionalFormatting>
  <dataValidations count="1">
    <dataValidation type="list" allowBlank="1" showInputMessage="1" showErrorMessage="1" sqref="D36 D38 D42 D44 D47" xr:uid="{1004F916-29A0-43F2-BDC1-738B7FFCD40C}">
      <formula1>"«Choisir»,Non,Oui"</formula1>
    </dataValidation>
  </dataValidations>
  <pageMargins left="0.5" right="0.5" top="0.75" bottom="0.5" header="0.31496062992126" footer="0.31496062992126"/>
  <pageSetup scale="3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2</xdr:col>
                    <xdr:colOff>0</xdr:colOff>
                    <xdr:row>98</xdr:row>
                    <xdr:rowOff>0</xdr:rowOff>
                  </from>
                  <to>
                    <xdr:col>2</xdr:col>
                    <xdr:colOff>0</xdr:colOff>
                    <xdr:row>100</xdr:row>
                    <xdr:rowOff>25400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2</xdr:col>
                    <xdr:colOff>0</xdr:colOff>
                    <xdr:row>98</xdr:row>
                    <xdr:rowOff>0</xdr:rowOff>
                  </from>
                  <to>
                    <xdr:col>2</xdr:col>
                    <xdr:colOff>0</xdr:colOff>
                    <xdr:row>100</xdr:row>
                    <xdr:rowOff>25400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2</xdr:col>
                    <xdr:colOff>0</xdr:colOff>
                    <xdr:row>98</xdr:row>
                    <xdr:rowOff>0</xdr:rowOff>
                  </from>
                  <to>
                    <xdr:col>2</xdr:col>
                    <xdr:colOff>0</xdr:colOff>
                    <xdr:row>100</xdr:row>
                    <xdr:rowOff>25400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2</xdr:col>
                    <xdr:colOff>0</xdr:colOff>
                    <xdr:row>98</xdr:row>
                    <xdr:rowOff>0</xdr:rowOff>
                  </from>
                  <to>
                    <xdr:col>2</xdr:col>
                    <xdr:colOff>0</xdr:colOff>
                    <xdr:row>99</xdr:row>
                    <xdr:rowOff>95250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3" r:id="rId14" name="Check Box 11">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64" r:id="rId15" name="Check Box 12">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5" r:id="rId16" name="Check Box 13">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6" r:id="rId17" name="Check Box 14">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67" r:id="rId18" name="Check Box 15">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8" r:id="rId19" name="Check Box 16">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69" r:id="rId20" name="Check Box 17">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70" r:id="rId21" name="Check Box 18">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71" r:id="rId22" name="Check Box 19">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72" r:id="rId23" name="Check Box 20">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73" r:id="rId24" name="Check Box 21">
              <controlPr defaultSize="0" autoFill="0" autoLine="0" autoPict="0">
                <anchor moveWithCells="1">
                  <from>
                    <xdr:col>2</xdr:col>
                    <xdr:colOff>0</xdr:colOff>
                    <xdr:row>98</xdr:row>
                    <xdr:rowOff>0</xdr:rowOff>
                  </from>
                  <to>
                    <xdr:col>2</xdr:col>
                    <xdr:colOff>0</xdr:colOff>
                    <xdr:row>100</xdr:row>
                    <xdr:rowOff>25400</xdr:rowOff>
                  </to>
                </anchor>
              </controlPr>
            </control>
          </mc:Choice>
        </mc:AlternateContent>
        <mc:AlternateContent xmlns:mc="http://schemas.openxmlformats.org/markup-compatibility/2006">
          <mc:Choice Requires="x14">
            <control shapeId="49174" r:id="rId25" name="Check Box 22">
              <controlPr defaultSize="0" autoFill="0" autoLine="0" autoPict="0">
                <anchor moveWithCells="1">
                  <from>
                    <xdr:col>2</xdr:col>
                    <xdr:colOff>0</xdr:colOff>
                    <xdr:row>98</xdr:row>
                    <xdr:rowOff>0</xdr:rowOff>
                  </from>
                  <to>
                    <xdr:col>2</xdr:col>
                    <xdr:colOff>0</xdr:colOff>
                    <xdr:row>100</xdr:row>
                    <xdr:rowOff>25400</xdr:rowOff>
                  </to>
                </anchor>
              </controlPr>
            </control>
          </mc:Choice>
        </mc:AlternateContent>
        <mc:AlternateContent xmlns:mc="http://schemas.openxmlformats.org/markup-compatibility/2006">
          <mc:Choice Requires="x14">
            <control shapeId="49175" r:id="rId26" name="Check Box 23">
              <controlPr defaultSize="0" autoFill="0" autoLine="0" autoPict="0">
                <anchor moveWithCells="1">
                  <from>
                    <xdr:col>2</xdr:col>
                    <xdr:colOff>0</xdr:colOff>
                    <xdr:row>98</xdr:row>
                    <xdr:rowOff>0</xdr:rowOff>
                  </from>
                  <to>
                    <xdr:col>2</xdr:col>
                    <xdr:colOff>0</xdr:colOff>
                    <xdr:row>100</xdr:row>
                    <xdr:rowOff>25400</xdr:rowOff>
                  </to>
                </anchor>
              </controlPr>
            </control>
          </mc:Choice>
        </mc:AlternateContent>
        <mc:AlternateContent xmlns:mc="http://schemas.openxmlformats.org/markup-compatibility/2006">
          <mc:Choice Requires="x14">
            <control shapeId="49176" r:id="rId27" name="Check Box 24">
              <controlPr defaultSize="0" autoFill="0" autoLine="0" autoPict="0">
                <anchor moveWithCells="1">
                  <from>
                    <xdr:col>2</xdr:col>
                    <xdr:colOff>0</xdr:colOff>
                    <xdr:row>98</xdr:row>
                    <xdr:rowOff>0</xdr:rowOff>
                  </from>
                  <to>
                    <xdr:col>2</xdr:col>
                    <xdr:colOff>0</xdr:colOff>
                    <xdr:row>99</xdr:row>
                    <xdr:rowOff>95250</xdr:rowOff>
                  </to>
                </anchor>
              </controlPr>
            </control>
          </mc:Choice>
        </mc:AlternateContent>
        <mc:AlternateContent xmlns:mc="http://schemas.openxmlformats.org/markup-compatibility/2006">
          <mc:Choice Requires="x14">
            <control shapeId="49177" r:id="rId28" name="Check Box 25">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78" r:id="rId29" name="Check Box 26">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79" r:id="rId30" name="Check Box 27">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0" r:id="rId31" name="Check Box 28">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1" r:id="rId32" name="Check Box 29">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2" r:id="rId33" name="Check Box 30">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3" r:id="rId34" name="Check Box 31">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84" r:id="rId35" name="Check Box 32">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5" r:id="rId36" name="Check Box 33">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6" r:id="rId37" name="Check Box 34">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87" r:id="rId38" name="Check Box 35">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8" r:id="rId39" name="Check Box 36">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89" r:id="rId40" name="Check Box 37">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90" r:id="rId41" name="Check Box 38">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91" r:id="rId42" name="Check Box 39">
              <controlPr defaultSize="0" autoFill="0" autoLine="0" autoPict="0">
                <anchor moveWithCells="1">
                  <from>
                    <xdr:col>2</xdr:col>
                    <xdr:colOff>0</xdr:colOff>
                    <xdr:row>98</xdr:row>
                    <xdr:rowOff>0</xdr:rowOff>
                  </from>
                  <to>
                    <xdr:col>2</xdr:col>
                    <xdr:colOff>0</xdr:colOff>
                    <xdr:row>99</xdr:row>
                    <xdr:rowOff>146050</xdr:rowOff>
                  </to>
                </anchor>
              </controlPr>
            </control>
          </mc:Choice>
        </mc:AlternateContent>
        <mc:AlternateContent xmlns:mc="http://schemas.openxmlformats.org/markup-compatibility/2006">
          <mc:Choice Requires="x14">
            <control shapeId="49192" r:id="rId43" name="Check Box 40">
              <controlPr defaultSize="0" autoFill="0" autoLine="0" autoPict="0">
                <anchor moveWithCells="1">
                  <from>
                    <xdr:col>2</xdr:col>
                    <xdr:colOff>0</xdr:colOff>
                    <xdr:row>98</xdr:row>
                    <xdr:rowOff>0</xdr:rowOff>
                  </from>
                  <to>
                    <xdr:col>2</xdr:col>
                    <xdr:colOff>0</xdr:colOff>
                    <xdr:row>99</xdr:row>
                    <xdr:rowOff>152400</xdr:rowOff>
                  </to>
                </anchor>
              </controlPr>
            </control>
          </mc:Choice>
        </mc:AlternateContent>
        <mc:AlternateContent xmlns:mc="http://schemas.openxmlformats.org/markup-compatibility/2006">
          <mc:Choice Requires="x14">
            <control shapeId="49193" r:id="rId44" name="Check Box 41">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194" r:id="rId45" name="Check Box 42">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195" r:id="rId46" name="Check Box 43">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196" r:id="rId47" name="Check Box 44">
              <controlPr defaultSize="0" autoFill="0" autoLine="0" autoPict="0">
                <anchor moveWithCells="1">
                  <from>
                    <xdr:col>3</xdr:col>
                    <xdr:colOff>0</xdr:colOff>
                    <xdr:row>100</xdr:row>
                    <xdr:rowOff>0</xdr:rowOff>
                  </from>
                  <to>
                    <xdr:col>3</xdr:col>
                    <xdr:colOff>0</xdr:colOff>
                    <xdr:row>101</xdr:row>
                    <xdr:rowOff>38100</xdr:rowOff>
                  </to>
                </anchor>
              </controlPr>
            </control>
          </mc:Choice>
        </mc:AlternateContent>
        <mc:AlternateContent xmlns:mc="http://schemas.openxmlformats.org/markup-compatibility/2006">
          <mc:Choice Requires="x14">
            <control shapeId="49197" r:id="rId48" name="Check Box 4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198" r:id="rId49" name="Check Box 4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199" r:id="rId50" name="Check Box 4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0" r:id="rId51" name="Check Box 4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1" r:id="rId52" name="Check Box 4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2" r:id="rId53" name="Check Box 5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3" r:id="rId54" name="Check Box 51">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4" r:id="rId55" name="Check Box 5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5" r:id="rId56" name="Check Box 5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6" r:id="rId57" name="Check Box 5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7" r:id="rId58" name="Check Box 5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8" r:id="rId59" name="Check Box 5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09" r:id="rId60" name="Check Box 5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10" r:id="rId61" name="Check Box 5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11" r:id="rId62" name="Check Box 5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12" r:id="rId63" name="Check Box 6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13" r:id="rId64" name="Check Box 61">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214" r:id="rId65" name="Check Box 62">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215" r:id="rId66" name="Check Box 63">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216" r:id="rId67" name="Check Box 64">
              <controlPr defaultSize="0" autoFill="0" autoLine="0" autoPict="0">
                <anchor moveWithCells="1">
                  <from>
                    <xdr:col>3</xdr:col>
                    <xdr:colOff>0</xdr:colOff>
                    <xdr:row>100</xdr:row>
                    <xdr:rowOff>0</xdr:rowOff>
                  </from>
                  <to>
                    <xdr:col>3</xdr:col>
                    <xdr:colOff>0</xdr:colOff>
                    <xdr:row>101</xdr:row>
                    <xdr:rowOff>38100</xdr:rowOff>
                  </to>
                </anchor>
              </controlPr>
            </control>
          </mc:Choice>
        </mc:AlternateContent>
        <mc:AlternateContent xmlns:mc="http://schemas.openxmlformats.org/markup-compatibility/2006">
          <mc:Choice Requires="x14">
            <control shapeId="49217" r:id="rId68" name="Check Box 6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18" r:id="rId69" name="Check Box 6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19" r:id="rId70" name="Check Box 6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0" r:id="rId71" name="Check Box 6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1" r:id="rId72" name="Check Box 6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2" r:id="rId73" name="Check Box 7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3" r:id="rId74" name="Check Box 71">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24" r:id="rId75" name="Check Box 7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5" r:id="rId76" name="Check Box 7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6" r:id="rId77" name="Check Box 74">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27" r:id="rId78" name="Check Box 7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8" r:id="rId79" name="Check Box 7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29" r:id="rId80" name="Check Box 7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30" r:id="rId81" name="Check Box 78">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31" r:id="rId82" name="Check Box 7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32" r:id="rId83" name="Check Box 80">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33" r:id="rId84" name="Check Box 81">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234" r:id="rId85" name="Check Box 82">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235" r:id="rId86" name="Check Box 83">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236" r:id="rId87" name="Check Box 84">
              <controlPr defaultSize="0" autoFill="0" autoLine="0" autoPict="0">
                <anchor moveWithCells="1">
                  <from>
                    <xdr:col>3</xdr:col>
                    <xdr:colOff>0</xdr:colOff>
                    <xdr:row>100</xdr:row>
                    <xdr:rowOff>0</xdr:rowOff>
                  </from>
                  <to>
                    <xdr:col>3</xdr:col>
                    <xdr:colOff>0</xdr:colOff>
                    <xdr:row>101</xdr:row>
                    <xdr:rowOff>38100</xdr:rowOff>
                  </to>
                </anchor>
              </controlPr>
            </control>
          </mc:Choice>
        </mc:AlternateContent>
        <mc:AlternateContent xmlns:mc="http://schemas.openxmlformats.org/markup-compatibility/2006">
          <mc:Choice Requires="x14">
            <control shapeId="49237" r:id="rId88" name="Check Box 8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38" r:id="rId89" name="Check Box 8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39" r:id="rId90" name="Check Box 8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0" r:id="rId91" name="Check Box 8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1" r:id="rId92" name="Check Box 8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2" r:id="rId93" name="Check Box 9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3" r:id="rId94" name="Check Box 91">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4" r:id="rId95" name="Check Box 9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5" r:id="rId96" name="Check Box 9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6" r:id="rId97" name="Check Box 9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7" r:id="rId98" name="Check Box 9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8" r:id="rId99" name="Check Box 9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49" r:id="rId100" name="Check Box 9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50" r:id="rId101" name="Check Box 9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51" r:id="rId102" name="Check Box 9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52" r:id="rId103" name="Check Box 10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53" r:id="rId104" name="Check Box 101">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54" r:id="rId105" name="Check Box 102">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55" r:id="rId106" name="Check Box 103">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56" r:id="rId107" name="Check Box 104">
              <controlPr defaultSize="0" autoFill="0" autoLine="0" autoPict="0">
                <anchor moveWithCells="1">
                  <from>
                    <xdr:col>3</xdr:col>
                    <xdr:colOff>0</xdr:colOff>
                    <xdr:row>100</xdr:row>
                    <xdr:rowOff>0</xdr:rowOff>
                  </from>
                  <to>
                    <xdr:col>3</xdr:col>
                    <xdr:colOff>0</xdr:colOff>
                    <xdr:row>101</xdr:row>
                    <xdr:rowOff>120650</xdr:rowOff>
                  </to>
                </anchor>
              </controlPr>
            </control>
          </mc:Choice>
        </mc:AlternateContent>
        <mc:AlternateContent xmlns:mc="http://schemas.openxmlformats.org/markup-compatibility/2006">
          <mc:Choice Requires="x14">
            <control shapeId="49257" r:id="rId108" name="Check Box 105">
              <controlPr defaultSize="0" autoFill="0" autoLine="0" autoPict="0">
                <anchor moveWithCells="1">
                  <from>
                    <xdr:col>3</xdr:col>
                    <xdr:colOff>0</xdr:colOff>
                    <xdr:row>100</xdr:row>
                    <xdr:rowOff>0</xdr:rowOff>
                  </from>
                  <to>
                    <xdr:col>3</xdr:col>
                    <xdr:colOff>0</xdr:colOff>
                    <xdr:row>101</xdr:row>
                    <xdr:rowOff>31750</xdr:rowOff>
                  </to>
                </anchor>
              </controlPr>
            </control>
          </mc:Choice>
        </mc:AlternateContent>
        <mc:AlternateContent xmlns:mc="http://schemas.openxmlformats.org/markup-compatibility/2006">
          <mc:Choice Requires="x14">
            <control shapeId="49258" r:id="rId109" name="Check Box 106">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59" r:id="rId110" name="Check Box 107">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0" r:id="rId111" name="Check Box 108">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1" r:id="rId112" name="Check Box 109">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2" r:id="rId113" name="Check Box 110">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3" r:id="rId114" name="Check Box 111">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4" r:id="rId115" name="Check Box 11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65" r:id="rId116" name="Check Box 113">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6" r:id="rId117" name="Check Box 114">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7" r:id="rId118" name="Check Box 11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68" r:id="rId119" name="Check Box 116">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69" r:id="rId120" name="Check Box 117">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70" r:id="rId121" name="Check Box 118">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71" r:id="rId122" name="Check Box 11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72" r:id="rId123" name="Check Box 120">
              <controlPr defaultSize="0" autoFill="0" autoLine="0" autoPict="0">
                <anchor moveWithCells="1">
                  <from>
                    <xdr:col>3</xdr:col>
                    <xdr:colOff>0</xdr:colOff>
                    <xdr:row>100</xdr:row>
                    <xdr:rowOff>0</xdr:rowOff>
                  </from>
                  <to>
                    <xdr:col>3</xdr:col>
                    <xdr:colOff>0</xdr:colOff>
                    <xdr:row>101</xdr:row>
                    <xdr:rowOff>76200</xdr:rowOff>
                  </to>
                </anchor>
              </controlPr>
            </control>
          </mc:Choice>
        </mc:AlternateContent>
        <mc:AlternateContent xmlns:mc="http://schemas.openxmlformats.org/markup-compatibility/2006">
          <mc:Choice Requires="x14">
            <control shapeId="49273" r:id="rId124" name="Check Box 121">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74" r:id="rId125" name="Check Box 122">
              <controlPr defaultSize="0" autoFill="0" autoLine="0" autoPict="0">
                <anchor moveWithCells="1">
                  <from>
                    <xdr:col>3</xdr:col>
                    <xdr:colOff>0</xdr:colOff>
                    <xdr:row>100</xdr:row>
                    <xdr:rowOff>0</xdr:rowOff>
                  </from>
                  <to>
                    <xdr:col>3</xdr:col>
                    <xdr:colOff>0</xdr:colOff>
                    <xdr:row>101</xdr:row>
                    <xdr:rowOff>38100</xdr:rowOff>
                  </to>
                </anchor>
              </controlPr>
            </control>
          </mc:Choice>
        </mc:AlternateContent>
        <mc:AlternateContent xmlns:mc="http://schemas.openxmlformats.org/markup-compatibility/2006">
          <mc:Choice Requires="x14">
            <control shapeId="49275" r:id="rId126" name="Check Box 12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76" r:id="rId127" name="Check Box 12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77" r:id="rId128" name="Check Box 12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78" r:id="rId129" name="Check Box 12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79" r:id="rId130" name="Check Box 12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0" r:id="rId131" name="Check Box 12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1" r:id="rId132" name="Check Box 12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2" r:id="rId133" name="Check Box 13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3" r:id="rId134" name="Check Box 131">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4" r:id="rId135" name="Check Box 13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5" r:id="rId136" name="Check Box 13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6" r:id="rId137" name="Check Box 13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7" r:id="rId138" name="Check Box 13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8" r:id="rId139" name="Check Box 13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89" r:id="rId140" name="Check Box 13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90" r:id="rId141" name="Check Box 13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91" r:id="rId142" name="Check Box 139">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92" r:id="rId143" name="Check Box 140">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93" r:id="rId144" name="Check Box 141">
              <controlPr defaultSize="0" autoFill="0" autoLine="0" autoPict="0">
                <anchor moveWithCells="1">
                  <from>
                    <xdr:col>3</xdr:col>
                    <xdr:colOff>0</xdr:colOff>
                    <xdr:row>100</xdr:row>
                    <xdr:rowOff>0</xdr:rowOff>
                  </from>
                  <to>
                    <xdr:col>3</xdr:col>
                    <xdr:colOff>0</xdr:colOff>
                    <xdr:row>101</xdr:row>
                    <xdr:rowOff>114300</xdr:rowOff>
                  </to>
                </anchor>
              </controlPr>
            </control>
          </mc:Choice>
        </mc:AlternateContent>
        <mc:AlternateContent xmlns:mc="http://schemas.openxmlformats.org/markup-compatibility/2006">
          <mc:Choice Requires="x14">
            <control shapeId="49294" r:id="rId145" name="Check Box 142">
              <controlPr defaultSize="0" autoFill="0" autoLine="0" autoPict="0">
                <anchor moveWithCells="1">
                  <from>
                    <xdr:col>3</xdr:col>
                    <xdr:colOff>0</xdr:colOff>
                    <xdr:row>100</xdr:row>
                    <xdr:rowOff>0</xdr:rowOff>
                  </from>
                  <to>
                    <xdr:col>3</xdr:col>
                    <xdr:colOff>0</xdr:colOff>
                    <xdr:row>101</xdr:row>
                    <xdr:rowOff>38100</xdr:rowOff>
                  </to>
                </anchor>
              </controlPr>
            </control>
          </mc:Choice>
        </mc:AlternateContent>
        <mc:AlternateContent xmlns:mc="http://schemas.openxmlformats.org/markup-compatibility/2006">
          <mc:Choice Requires="x14">
            <control shapeId="49295" r:id="rId146" name="Check Box 14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96" r:id="rId147" name="Check Box 14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97" r:id="rId148" name="Check Box 14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98" r:id="rId149" name="Check Box 14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299" r:id="rId150" name="Check Box 14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0" r:id="rId151" name="Check Box 14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1" r:id="rId152" name="Check Box 14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2" r:id="rId153" name="Check Box 15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3" r:id="rId154" name="Check Box 151">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4" r:id="rId155" name="Check Box 15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5" r:id="rId156" name="Check Box 15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6" r:id="rId157" name="Check Box 15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7" r:id="rId158" name="Check Box 15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8" r:id="rId159" name="Check Box 15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09" r:id="rId160" name="Check Box 15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0" r:id="rId161" name="Check Box 15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1" r:id="rId162" name="Check Box 159">
              <controlPr defaultSize="0" autoFill="0" autoLine="0" autoPict="0">
                <anchor moveWithCells="1">
                  <from>
                    <xdr:col>3</xdr:col>
                    <xdr:colOff>0</xdr:colOff>
                    <xdr:row>100</xdr:row>
                    <xdr:rowOff>0</xdr:rowOff>
                  </from>
                  <to>
                    <xdr:col>3</xdr:col>
                    <xdr:colOff>0</xdr:colOff>
                    <xdr:row>101</xdr:row>
                    <xdr:rowOff>38100</xdr:rowOff>
                  </to>
                </anchor>
              </controlPr>
            </control>
          </mc:Choice>
        </mc:AlternateContent>
        <mc:AlternateContent xmlns:mc="http://schemas.openxmlformats.org/markup-compatibility/2006">
          <mc:Choice Requires="x14">
            <control shapeId="49312" r:id="rId163" name="Check Box 16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3" r:id="rId164" name="Check Box 161">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4" r:id="rId165" name="Check Box 16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5" r:id="rId166" name="Check Box 16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6" r:id="rId167" name="Check Box 16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7" r:id="rId168" name="Check Box 16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8" r:id="rId169" name="Check Box 166">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19" r:id="rId170" name="Check Box 167">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0" r:id="rId171" name="Check Box 168">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1" r:id="rId172" name="Check Box 169">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2" r:id="rId173" name="Check Box 170">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3" r:id="rId174" name="Check Box 171">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4" r:id="rId175" name="Check Box 172">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5" r:id="rId176" name="Check Box 173">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6" r:id="rId177" name="Check Box 174">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7" r:id="rId178" name="Check Box 175">
              <controlPr defaultSize="0" autoFill="0" autoLine="0" autoPict="0">
                <anchor moveWithCells="1">
                  <from>
                    <xdr:col>3</xdr:col>
                    <xdr:colOff>0</xdr:colOff>
                    <xdr:row>100</xdr:row>
                    <xdr:rowOff>0</xdr:rowOff>
                  </from>
                  <to>
                    <xdr:col>3</xdr:col>
                    <xdr:colOff>0</xdr:colOff>
                    <xdr:row>101</xdr:row>
                    <xdr:rowOff>95250</xdr:rowOff>
                  </to>
                </anchor>
              </controlPr>
            </control>
          </mc:Choice>
        </mc:AlternateContent>
        <mc:AlternateContent xmlns:mc="http://schemas.openxmlformats.org/markup-compatibility/2006">
          <mc:Choice Requires="x14">
            <control shapeId="49328" r:id="rId179" name="Check Box 176">
              <controlPr defaultSize="0" autoFill="0" autoLine="0" autoPict="0">
                <anchor moveWithCells="1">
                  <from>
                    <xdr:col>1</xdr:col>
                    <xdr:colOff>38100</xdr:colOff>
                    <xdr:row>70</xdr:row>
                    <xdr:rowOff>0</xdr:rowOff>
                  </from>
                  <to>
                    <xdr:col>1</xdr:col>
                    <xdr:colOff>552450</xdr:colOff>
                    <xdr:row>71</xdr:row>
                    <xdr:rowOff>19050</xdr:rowOff>
                  </to>
                </anchor>
              </controlPr>
            </control>
          </mc:Choice>
        </mc:AlternateContent>
        <mc:AlternateContent xmlns:mc="http://schemas.openxmlformats.org/markup-compatibility/2006">
          <mc:Choice Requires="x14">
            <control shapeId="49329" r:id="rId180" name="Check Box 177">
              <controlPr defaultSize="0" autoFill="0" autoLine="0" autoPict="0">
                <anchor moveWithCells="1">
                  <from>
                    <xdr:col>1</xdr:col>
                    <xdr:colOff>38100</xdr:colOff>
                    <xdr:row>71</xdr:row>
                    <xdr:rowOff>0</xdr:rowOff>
                  </from>
                  <to>
                    <xdr:col>1</xdr:col>
                    <xdr:colOff>552450</xdr:colOff>
                    <xdr:row>72</xdr:row>
                    <xdr:rowOff>50800</xdr:rowOff>
                  </to>
                </anchor>
              </controlPr>
            </control>
          </mc:Choice>
        </mc:AlternateContent>
        <mc:AlternateContent xmlns:mc="http://schemas.openxmlformats.org/markup-compatibility/2006">
          <mc:Choice Requires="x14">
            <control shapeId="49330" r:id="rId181" name="Check Box 178">
              <controlPr defaultSize="0" autoFill="0" autoLine="0" autoPict="0">
                <anchor moveWithCells="1">
                  <from>
                    <xdr:col>1</xdr:col>
                    <xdr:colOff>38100</xdr:colOff>
                    <xdr:row>72</xdr:row>
                    <xdr:rowOff>0</xdr:rowOff>
                  </from>
                  <to>
                    <xdr:col>1</xdr:col>
                    <xdr:colOff>552450</xdr:colOff>
                    <xdr:row>73</xdr:row>
                    <xdr:rowOff>50800</xdr:rowOff>
                  </to>
                </anchor>
              </controlPr>
            </control>
          </mc:Choice>
        </mc:AlternateContent>
        <mc:AlternateContent xmlns:mc="http://schemas.openxmlformats.org/markup-compatibility/2006">
          <mc:Choice Requires="x14">
            <control shapeId="49331" r:id="rId182" name="Check Box 179">
              <controlPr defaultSize="0" autoFill="0" autoLine="0" autoPict="0">
                <anchor moveWithCells="1">
                  <from>
                    <xdr:col>1</xdr:col>
                    <xdr:colOff>38100</xdr:colOff>
                    <xdr:row>73</xdr:row>
                    <xdr:rowOff>0</xdr:rowOff>
                  </from>
                  <to>
                    <xdr:col>1</xdr:col>
                    <xdr:colOff>552450</xdr:colOff>
                    <xdr:row>74</xdr:row>
                    <xdr:rowOff>12700</xdr:rowOff>
                  </to>
                </anchor>
              </controlPr>
            </control>
          </mc:Choice>
        </mc:AlternateContent>
        <mc:AlternateContent xmlns:mc="http://schemas.openxmlformats.org/markup-compatibility/2006">
          <mc:Choice Requires="x14">
            <control shapeId="49332" r:id="rId183" name="Check Box 180">
              <controlPr defaultSize="0" autoFill="0" autoLine="0" autoPict="0">
                <anchor moveWithCells="1">
                  <from>
                    <xdr:col>1</xdr:col>
                    <xdr:colOff>38100</xdr:colOff>
                    <xdr:row>76</xdr:row>
                    <xdr:rowOff>0</xdr:rowOff>
                  </from>
                  <to>
                    <xdr:col>1</xdr:col>
                    <xdr:colOff>552450</xdr:colOff>
                    <xdr:row>77</xdr:row>
                    <xdr:rowOff>12700</xdr:rowOff>
                  </to>
                </anchor>
              </controlPr>
            </control>
          </mc:Choice>
        </mc:AlternateContent>
        <mc:AlternateContent xmlns:mc="http://schemas.openxmlformats.org/markup-compatibility/2006">
          <mc:Choice Requires="x14">
            <control shapeId="49333" r:id="rId184" name="Check Box 181">
              <controlPr defaultSize="0" autoFill="0" autoLine="0" autoPict="0">
                <anchor moveWithCells="1">
                  <from>
                    <xdr:col>1</xdr:col>
                    <xdr:colOff>38100</xdr:colOff>
                    <xdr:row>77</xdr:row>
                    <xdr:rowOff>0</xdr:rowOff>
                  </from>
                  <to>
                    <xdr:col>1</xdr:col>
                    <xdr:colOff>552450</xdr:colOff>
                    <xdr:row>78</xdr:row>
                    <xdr:rowOff>12700</xdr:rowOff>
                  </to>
                </anchor>
              </controlPr>
            </control>
          </mc:Choice>
        </mc:AlternateContent>
        <mc:AlternateContent xmlns:mc="http://schemas.openxmlformats.org/markup-compatibility/2006">
          <mc:Choice Requires="x14">
            <control shapeId="49338" r:id="rId185" name="Check Box 186">
              <controlPr defaultSize="0" autoFill="0" autoLine="0" autoPict="0">
                <anchor moveWithCells="1">
                  <from>
                    <xdr:col>1</xdr:col>
                    <xdr:colOff>38100</xdr:colOff>
                    <xdr:row>104</xdr:row>
                    <xdr:rowOff>0</xdr:rowOff>
                  </from>
                  <to>
                    <xdr:col>1</xdr:col>
                    <xdr:colOff>552450</xdr:colOff>
                    <xdr:row>105</xdr:row>
                    <xdr:rowOff>19050</xdr:rowOff>
                  </to>
                </anchor>
              </controlPr>
            </control>
          </mc:Choice>
        </mc:AlternateContent>
        <mc:AlternateContent xmlns:mc="http://schemas.openxmlformats.org/markup-compatibility/2006">
          <mc:Choice Requires="x14">
            <control shapeId="49339" r:id="rId186" name="Check Box 187">
              <controlPr defaultSize="0" autoFill="0" autoLine="0" autoPict="0">
                <anchor moveWithCells="1">
                  <from>
                    <xdr:col>1</xdr:col>
                    <xdr:colOff>38100</xdr:colOff>
                    <xdr:row>105</xdr:row>
                    <xdr:rowOff>6350</xdr:rowOff>
                  </from>
                  <to>
                    <xdr:col>1</xdr:col>
                    <xdr:colOff>552450</xdr:colOff>
                    <xdr:row>106</xdr:row>
                    <xdr:rowOff>25400</xdr:rowOff>
                  </to>
                </anchor>
              </controlPr>
            </control>
          </mc:Choice>
        </mc:AlternateContent>
        <mc:AlternateContent xmlns:mc="http://schemas.openxmlformats.org/markup-compatibility/2006">
          <mc:Choice Requires="x14">
            <control shapeId="49341" r:id="rId187" name="Check Box 189">
              <controlPr defaultSize="0" autoFill="0" autoLine="0" autoPict="0">
                <anchor moveWithCells="1">
                  <from>
                    <xdr:col>1</xdr:col>
                    <xdr:colOff>38100</xdr:colOff>
                    <xdr:row>106</xdr:row>
                    <xdr:rowOff>6350</xdr:rowOff>
                  </from>
                  <to>
                    <xdr:col>1</xdr:col>
                    <xdr:colOff>552450</xdr:colOff>
                    <xdr:row>107</xdr:row>
                    <xdr:rowOff>25400</xdr:rowOff>
                  </to>
                </anchor>
              </controlPr>
            </control>
          </mc:Choice>
        </mc:AlternateContent>
        <mc:AlternateContent xmlns:mc="http://schemas.openxmlformats.org/markup-compatibility/2006">
          <mc:Choice Requires="x14">
            <control shapeId="49342" r:id="rId188" name="Check Box 190">
              <controlPr defaultSize="0" autoFill="0" autoLine="0" autoPict="0">
                <anchor moveWithCells="1">
                  <from>
                    <xdr:col>1</xdr:col>
                    <xdr:colOff>38100</xdr:colOff>
                    <xdr:row>107</xdr:row>
                    <xdr:rowOff>6350</xdr:rowOff>
                  </from>
                  <to>
                    <xdr:col>1</xdr:col>
                    <xdr:colOff>552450</xdr:colOff>
                    <xdr:row>107</xdr:row>
                    <xdr:rowOff>222250</xdr:rowOff>
                  </to>
                </anchor>
              </controlPr>
            </control>
          </mc:Choice>
        </mc:AlternateContent>
        <mc:AlternateContent xmlns:mc="http://schemas.openxmlformats.org/markup-compatibility/2006">
          <mc:Choice Requires="x14">
            <control shapeId="49343" r:id="rId189" name="Check Box 191">
              <controlPr defaultSize="0" autoFill="0" autoLine="0" autoPict="0">
                <anchor moveWithCells="1">
                  <from>
                    <xdr:col>1</xdr:col>
                    <xdr:colOff>38100</xdr:colOff>
                    <xdr:row>108</xdr:row>
                    <xdr:rowOff>6350</xdr:rowOff>
                  </from>
                  <to>
                    <xdr:col>1</xdr:col>
                    <xdr:colOff>552450</xdr:colOff>
                    <xdr:row>109</xdr:row>
                    <xdr:rowOff>25400</xdr:rowOff>
                  </to>
                </anchor>
              </controlPr>
            </control>
          </mc:Choice>
        </mc:AlternateContent>
        <mc:AlternateContent xmlns:mc="http://schemas.openxmlformats.org/markup-compatibility/2006">
          <mc:Choice Requires="x14">
            <control shapeId="49344" r:id="rId190" name="Check Box 192">
              <controlPr defaultSize="0" autoFill="0" autoLine="0" autoPict="0">
                <anchor moveWithCells="1">
                  <from>
                    <xdr:col>1</xdr:col>
                    <xdr:colOff>38100</xdr:colOff>
                    <xdr:row>109</xdr:row>
                    <xdr:rowOff>6350</xdr:rowOff>
                  </from>
                  <to>
                    <xdr:col>1</xdr:col>
                    <xdr:colOff>552450</xdr:colOff>
                    <xdr:row>110</xdr:row>
                    <xdr:rowOff>25400</xdr:rowOff>
                  </to>
                </anchor>
              </controlPr>
            </control>
          </mc:Choice>
        </mc:AlternateContent>
        <mc:AlternateContent xmlns:mc="http://schemas.openxmlformats.org/markup-compatibility/2006">
          <mc:Choice Requires="x14">
            <control shapeId="49346" r:id="rId191" name="Check Box 194">
              <controlPr defaultSize="0" autoFill="0" autoLine="0" autoPict="0">
                <anchor moveWithCells="1">
                  <from>
                    <xdr:col>1</xdr:col>
                    <xdr:colOff>38100</xdr:colOff>
                    <xdr:row>93</xdr:row>
                    <xdr:rowOff>0</xdr:rowOff>
                  </from>
                  <to>
                    <xdr:col>1</xdr:col>
                    <xdr:colOff>552450</xdr:colOff>
                    <xdr:row>93</xdr:row>
                    <xdr:rowOff>215900</xdr:rowOff>
                  </to>
                </anchor>
              </controlPr>
            </control>
          </mc:Choice>
        </mc:AlternateContent>
        <mc:AlternateContent xmlns:mc="http://schemas.openxmlformats.org/markup-compatibility/2006">
          <mc:Choice Requires="x14">
            <control shapeId="49348" r:id="rId192" name="Check Box 196">
              <controlPr defaultSize="0" autoFill="0" autoLine="0" autoPict="0">
                <anchor moveWithCells="1">
                  <from>
                    <xdr:col>1</xdr:col>
                    <xdr:colOff>38100</xdr:colOff>
                    <xdr:row>109</xdr:row>
                    <xdr:rowOff>6350</xdr:rowOff>
                  </from>
                  <to>
                    <xdr:col>1</xdr:col>
                    <xdr:colOff>552450</xdr:colOff>
                    <xdr:row>110</xdr:row>
                    <xdr:rowOff>25400</xdr:rowOff>
                  </to>
                </anchor>
              </controlPr>
            </control>
          </mc:Choice>
        </mc:AlternateContent>
        <mc:AlternateContent xmlns:mc="http://schemas.openxmlformats.org/markup-compatibility/2006">
          <mc:Choice Requires="x14">
            <control shapeId="49349" r:id="rId193" name="Check Box 197">
              <controlPr defaultSize="0" autoFill="0" autoLine="0" autoPict="0">
                <anchor moveWithCells="1">
                  <from>
                    <xdr:col>1</xdr:col>
                    <xdr:colOff>38100</xdr:colOff>
                    <xdr:row>110</xdr:row>
                    <xdr:rowOff>6350</xdr:rowOff>
                  </from>
                  <to>
                    <xdr:col>1</xdr:col>
                    <xdr:colOff>552450</xdr:colOff>
                    <xdr:row>111</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D3408E2B-D855-4925-A0C9-F2491B624AFB}">
          <x14:formula1>
            <xm:f>REF!$F$1:$F$7</xm:f>
          </x14:formula1>
          <xm:sqref>D14:E14</xm:sqref>
        </x14:dataValidation>
        <x14:dataValidation type="list" allowBlank="1" showInputMessage="1" showErrorMessage="1" xr:uid="{BB95259D-FE15-4937-8608-31F95B764DAF}">
          <x14:formula1>
            <xm:f>REF!$B$2:$B$19</xm:f>
          </x14:formula1>
          <xm:sqref>D16:E16</xm:sqref>
        </x14:dataValidation>
        <x14:dataValidation type="list" allowBlank="1" showInputMessage="1" showErrorMessage="1" xr:uid="{7E0BB1C1-671A-402A-97DA-FCAF32C946A2}">
          <x14:formula1>
            <xm:f>REF!$I$1:$I$3</xm:f>
          </x14:formula1>
          <xm:sqref>D18:E18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2"/>
  <sheetViews>
    <sheetView showGridLines="0" showZeros="0" zoomScaleNormal="100" zoomScaleSheetLayoutView="100" workbookViewId="0">
      <selection activeCell="E18" sqref="E18"/>
    </sheetView>
  </sheetViews>
  <sheetFormatPr baseColWidth="10" defaultRowHeight="12.5"/>
  <cols>
    <col min="1" max="1" width="25.7265625" style="62" customWidth="1"/>
    <col min="2" max="2" width="40.7265625" style="63" customWidth="1"/>
    <col min="3" max="4" width="0.81640625" style="21" customWidth="1"/>
    <col min="5" max="5" width="19" style="51" customWidth="1"/>
    <col min="6" max="6" width="1.7265625" style="21" customWidth="1"/>
    <col min="7" max="7" width="10" style="56" customWidth="1"/>
    <col min="8" max="16384" width="10.90625" style="21"/>
  </cols>
  <sheetData>
    <row r="1" spans="1:7" s="49" customFormat="1" ht="22.5" customHeight="1">
      <c r="A1" s="44" t="s">
        <v>237</v>
      </c>
      <c r="B1" s="45"/>
      <c r="C1" s="45"/>
      <c r="D1" s="46"/>
      <c r="E1" s="47"/>
      <c r="F1" s="45"/>
      <c r="G1" s="48"/>
    </row>
    <row r="2" spans="1:7" ht="3" customHeight="1">
      <c r="A2" s="50"/>
      <c r="B2" s="50"/>
      <c r="G2" s="52"/>
    </row>
    <row r="3" spans="1:7" ht="18.5" customHeight="1">
      <c r="A3" s="53" t="s">
        <v>3</v>
      </c>
      <c r="B3" s="389">
        <f>'Identification '!D12</f>
        <v>0</v>
      </c>
      <c r="C3" s="389"/>
      <c r="D3" s="389"/>
      <c r="E3" s="389"/>
      <c r="F3" s="389"/>
      <c r="G3" s="389"/>
    </row>
    <row r="4" spans="1:7" ht="11.25" customHeight="1">
      <c r="A4" s="54"/>
      <c r="B4" s="55"/>
    </row>
    <row r="5" spans="1:7" s="61" customFormat="1" ht="18.5" customHeight="1">
      <c r="A5" s="57" t="s">
        <v>238</v>
      </c>
      <c r="B5" s="162"/>
      <c r="C5" s="21"/>
      <c r="D5" s="58"/>
      <c r="E5" s="59"/>
      <c r="F5" s="21"/>
      <c r="G5" s="60"/>
    </row>
    <row r="6" spans="1:7" ht="11.25" customHeight="1">
      <c r="C6" s="61"/>
      <c r="D6" s="58"/>
      <c r="E6" s="64"/>
      <c r="F6" s="65"/>
      <c r="G6" s="66"/>
    </row>
    <row r="7" spans="1:7" ht="11.25" customHeight="1">
      <c r="E7" s="67"/>
      <c r="G7" s="68"/>
    </row>
    <row r="8" spans="1:7" ht="15.75" customHeight="1">
      <c r="C8" s="69"/>
      <c r="E8" s="67"/>
      <c r="F8" s="61"/>
      <c r="G8" s="70"/>
    </row>
    <row r="9" spans="1:7" ht="15.75" customHeight="1">
      <c r="C9" s="69"/>
      <c r="D9" s="69"/>
      <c r="E9" s="71" t="s">
        <v>9</v>
      </c>
      <c r="F9" s="72"/>
      <c r="G9" s="73" t="s">
        <v>10</v>
      </c>
    </row>
    <row r="10" spans="1:7" s="75" customFormat="1" ht="17" customHeight="1">
      <c r="A10" s="74" t="s">
        <v>11</v>
      </c>
      <c r="B10" s="74"/>
      <c r="E10" s="76"/>
      <c r="G10" s="77"/>
    </row>
    <row r="11" spans="1:7" s="75" customFormat="1" ht="17" customHeight="1">
      <c r="A11" s="78" t="s">
        <v>12</v>
      </c>
      <c r="B11" s="78"/>
      <c r="E11" s="79"/>
      <c r="G11" s="80"/>
    </row>
    <row r="12" spans="1:7" s="75" customFormat="1" ht="17" customHeight="1">
      <c r="A12" s="78" t="s">
        <v>13</v>
      </c>
      <c r="B12" s="78"/>
      <c r="E12" s="81"/>
      <c r="G12" s="80"/>
    </row>
    <row r="13" spans="1:7" s="75" customFormat="1" ht="17" customHeight="1">
      <c r="A13" s="82" t="s">
        <v>52</v>
      </c>
      <c r="B13" s="83"/>
      <c r="E13" s="155"/>
      <c r="G13" s="84" t="str">
        <f t="shared" ref="G13:G25" si="0">IF(E13=0,"",E13/E$68)</f>
        <v/>
      </c>
    </row>
    <row r="14" spans="1:7" s="75" customFormat="1" ht="17" customHeight="1">
      <c r="A14" s="82" t="s">
        <v>62</v>
      </c>
      <c r="B14" s="83"/>
      <c r="E14" s="155"/>
      <c r="G14" s="84" t="str">
        <f t="shared" si="0"/>
        <v/>
      </c>
    </row>
    <row r="15" spans="1:7" s="75" customFormat="1" ht="17" customHeight="1">
      <c r="A15" s="85" t="s">
        <v>67</v>
      </c>
      <c r="B15" s="83"/>
      <c r="E15" s="155"/>
      <c r="G15" s="84" t="str">
        <f t="shared" si="0"/>
        <v/>
      </c>
    </row>
    <row r="16" spans="1:7" s="75" customFormat="1" ht="17" customHeight="1">
      <c r="A16" s="85" t="s">
        <v>68</v>
      </c>
      <c r="B16" s="83"/>
      <c r="E16" s="155"/>
      <c r="G16" s="84" t="str">
        <f t="shared" si="0"/>
        <v/>
      </c>
    </row>
    <row r="17" spans="1:7" s="75" customFormat="1" ht="17" customHeight="1">
      <c r="A17" s="85" t="s">
        <v>57</v>
      </c>
      <c r="B17" s="83"/>
      <c r="E17" s="155"/>
      <c r="G17" s="84" t="str">
        <f t="shared" si="0"/>
        <v/>
      </c>
    </row>
    <row r="18" spans="1:7" s="75" customFormat="1" ht="17" customHeight="1">
      <c r="A18" s="82" t="s">
        <v>6</v>
      </c>
      <c r="B18" s="83"/>
      <c r="E18" s="155"/>
      <c r="G18" s="84" t="str">
        <f t="shared" si="0"/>
        <v/>
      </c>
    </row>
    <row r="19" spans="1:7" s="75" customFormat="1" ht="17" customHeight="1">
      <c r="A19" s="82" t="s">
        <v>53</v>
      </c>
      <c r="B19" s="83"/>
      <c r="E19" s="155"/>
      <c r="G19" s="84" t="str">
        <f t="shared" si="0"/>
        <v/>
      </c>
    </row>
    <row r="20" spans="1:7" s="75" customFormat="1" ht="17" customHeight="1">
      <c r="A20" s="82" t="s">
        <v>54</v>
      </c>
      <c r="B20" s="63"/>
      <c r="E20" s="155"/>
      <c r="G20" s="84" t="str">
        <f t="shared" si="0"/>
        <v/>
      </c>
    </row>
    <row r="21" spans="1:7" s="75" customFormat="1" ht="17" customHeight="1">
      <c r="A21" s="85" t="s">
        <v>66</v>
      </c>
      <c r="B21" s="86"/>
      <c r="E21" s="155"/>
      <c r="G21" s="84" t="str">
        <f t="shared" si="0"/>
        <v/>
      </c>
    </row>
    <row r="22" spans="1:7" s="75" customFormat="1" ht="17" customHeight="1">
      <c r="A22" s="87" t="s">
        <v>55</v>
      </c>
      <c r="B22" s="88"/>
      <c r="E22" s="155"/>
      <c r="G22" s="84" t="str">
        <f t="shared" si="0"/>
        <v/>
      </c>
    </row>
    <row r="23" spans="1:7" s="75" customFormat="1" ht="17" customHeight="1">
      <c r="A23" s="89"/>
      <c r="B23" s="90"/>
      <c r="E23" s="155"/>
      <c r="G23" s="84" t="str">
        <f t="shared" si="0"/>
        <v/>
      </c>
    </row>
    <row r="24" spans="1:7" s="75" customFormat="1" ht="17" customHeight="1">
      <c r="A24" s="91"/>
      <c r="B24" s="92"/>
      <c r="C24" s="61"/>
      <c r="E24" s="155"/>
      <c r="F24" s="61"/>
      <c r="G24" s="84" t="str">
        <f t="shared" si="0"/>
        <v/>
      </c>
    </row>
    <row r="25" spans="1:7" s="75" customFormat="1" ht="17" customHeight="1">
      <c r="A25" s="93"/>
      <c r="B25" s="93" t="s">
        <v>20</v>
      </c>
      <c r="C25" s="61"/>
      <c r="E25" s="94">
        <f>SUM(E13:E24)</f>
        <v>0</v>
      </c>
      <c r="F25" s="95"/>
      <c r="G25" s="96" t="str">
        <f t="shared" si="0"/>
        <v/>
      </c>
    </row>
    <row r="26" spans="1:7" s="75" customFormat="1" ht="17" customHeight="1">
      <c r="A26" s="97" t="s">
        <v>21</v>
      </c>
      <c r="B26" s="98"/>
      <c r="C26" s="61"/>
      <c r="E26" s="99"/>
      <c r="F26" s="61"/>
      <c r="G26" s="100"/>
    </row>
    <row r="27" spans="1:7" s="75" customFormat="1" ht="17" customHeight="1">
      <c r="A27" s="101" t="s">
        <v>22</v>
      </c>
      <c r="B27" s="102"/>
      <c r="C27" s="61"/>
      <c r="E27" s="155"/>
      <c r="F27" s="61"/>
      <c r="G27" s="84" t="str">
        <f t="shared" ref="G27:G36" si="1">IF(E27=0,"",E27/E$68)</f>
        <v/>
      </c>
    </row>
    <row r="28" spans="1:7" s="75" customFormat="1" ht="17" customHeight="1">
      <c r="A28" s="103" t="s">
        <v>23</v>
      </c>
      <c r="B28" s="104"/>
      <c r="C28" s="61"/>
      <c r="E28" s="155"/>
      <c r="F28" s="61"/>
      <c r="G28" s="84" t="str">
        <f t="shared" si="1"/>
        <v/>
      </c>
    </row>
    <row r="29" spans="1:7" s="75" customFormat="1" ht="17" customHeight="1">
      <c r="A29" s="103" t="s">
        <v>24</v>
      </c>
      <c r="B29" s="104"/>
      <c r="C29" s="61"/>
      <c r="E29" s="155"/>
      <c r="F29" s="61"/>
      <c r="G29" s="84" t="str">
        <f t="shared" si="1"/>
        <v/>
      </c>
    </row>
    <row r="30" spans="1:7" s="75" customFormat="1" ht="17" customHeight="1">
      <c r="A30" s="103" t="s">
        <v>25</v>
      </c>
      <c r="B30" s="104"/>
      <c r="C30" s="61"/>
      <c r="E30" s="155"/>
      <c r="F30" s="61"/>
      <c r="G30" s="84" t="str">
        <f t="shared" si="1"/>
        <v/>
      </c>
    </row>
    <row r="31" spans="1:7" s="75" customFormat="1" ht="17" customHeight="1">
      <c r="A31" s="103" t="s">
        <v>26</v>
      </c>
      <c r="B31" s="104"/>
      <c r="C31" s="61"/>
      <c r="E31" s="155"/>
      <c r="F31" s="61"/>
      <c r="G31" s="84" t="str">
        <f t="shared" si="1"/>
        <v/>
      </c>
    </row>
    <row r="32" spans="1:7" s="75" customFormat="1" ht="17" customHeight="1">
      <c r="A32" s="62" t="s">
        <v>27</v>
      </c>
      <c r="B32" s="63"/>
      <c r="C32" s="61"/>
      <c r="E32" s="155"/>
      <c r="F32" s="61"/>
      <c r="G32" s="84" t="str">
        <f t="shared" si="1"/>
        <v/>
      </c>
    </row>
    <row r="33" spans="1:7" s="75" customFormat="1" ht="17" customHeight="1">
      <c r="A33" s="105"/>
      <c r="B33" s="106"/>
      <c r="C33" s="61"/>
      <c r="E33" s="155"/>
      <c r="F33" s="61"/>
      <c r="G33" s="84" t="str">
        <f t="shared" si="1"/>
        <v/>
      </c>
    </row>
    <row r="34" spans="1:7" s="75" customFormat="1" ht="17" customHeight="1">
      <c r="A34" s="107"/>
      <c r="B34" s="108"/>
      <c r="C34" s="61"/>
      <c r="E34" s="155"/>
      <c r="F34" s="61"/>
      <c r="G34" s="84" t="str">
        <f t="shared" si="1"/>
        <v/>
      </c>
    </row>
    <row r="35" spans="1:7" s="75" customFormat="1" ht="17" customHeight="1">
      <c r="A35" s="93"/>
      <c r="B35" s="88" t="s">
        <v>7</v>
      </c>
      <c r="C35" s="61"/>
      <c r="E35" s="164">
        <f>SUM(E27:E34)</f>
        <v>0</v>
      </c>
      <c r="F35" s="95"/>
      <c r="G35" s="96" t="str">
        <f t="shared" si="1"/>
        <v/>
      </c>
    </row>
    <row r="36" spans="1:7" s="75" customFormat="1" ht="17" customHeight="1">
      <c r="A36" s="109"/>
      <c r="B36" s="110" t="s">
        <v>4</v>
      </c>
      <c r="C36" s="61"/>
      <c r="E36" s="94">
        <f>E25+E35</f>
        <v>0</v>
      </c>
      <c r="F36" s="95"/>
      <c r="G36" s="96" t="str">
        <f t="shared" si="1"/>
        <v/>
      </c>
    </row>
    <row r="37" spans="1:7" s="75" customFormat="1" ht="17" customHeight="1">
      <c r="A37" s="111" t="s">
        <v>28</v>
      </c>
      <c r="B37" s="111"/>
      <c r="C37" s="61"/>
      <c r="E37" s="99"/>
      <c r="F37" s="61"/>
      <c r="G37" s="100"/>
    </row>
    <row r="38" spans="1:7" s="75" customFormat="1" ht="17" customHeight="1">
      <c r="A38" s="112" t="s">
        <v>239</v>
      </c>
      <c r="B38" s="104"/>
      <c r="C38" s="61"/>
      <c r="E38" s="156"/>
      <c r="F38" s="61"/>
      <c r="G38" s="84" t="str">
        <f>IF(E38=0,"",E38/E$68)</f>
        <v/>
      </c>
    </row>
    <row r="39" spans="1:7" s="75" customFormat="1" ht="25.5" customHeight="1">
      <c r="A39" s="78" t="s">
        <v>29</v>
      </c>
      <c r="B39" s="78"/>
      <c r="C39" s="61"/>
      <c r="E39" s="99"/>
      <c r="F39" s="61"/>
      <c r="G39" s="100"/>
    </row>
    <row r="40" spans="1:7" s="75" customFormat="1" ht="17" customHeight="1">
      <c r="A40" s="103" t="s">
        <v>31</v>
      </c>
      <c r="B40" s="104"/>
      <c r="C40" s="61"/>
      <c r="E40" s="155"/>
      <c r="F40" s="61"/>
      <c r="G40" s="84" t="str">
        <f t="shared" ref="G40:G48" si="2">IF(E40=0,"",E40/E$68)</f>
        <v/>
      </c>
    </row>
    <row r="41" spans="1:7" s="75" customFormat="1" ht="17" customHeight="1">
      <c r="A41" s="393" t="s">
        <v>73</v>
      </c>
      <c r="B41" s="393"/>
      <c r="C41" s="61"/>
      <c r="E41" s="155"/>
      <c r="G41" s="84" t="str">
        <f t="shared" si="2"/>
        <v/>
      </c>
    </row>
    <row r="42" spans="1:7" s="75" customFormat="1" ht="17" customHeight="1">
      <c r="A42" s="104" t="s">
        <v>72</v>
      </c>
      <c r="B42" s="113"/>
      <c r="C42" s="61"/>
      <c r="E42" s="155"/>
      <c r="G42" s="84" t="str">
        <f t="shared" si="2"/>
        <v/>
      </c>
    </row>
    <row r="43" spans="1:7" s="75" customFormat="1" ht="17" customHeight="1">
      <c r="A43" s="103" t="s">
        <v>32</v>
      </c>
      <c r="B43" s="104"/>
      <c r="C43" s="61"/>
      <c r="E43" s="155"/>
      <c r="F43" s="61"/>
      <c r="G43" s="84" t="str">
        <f t="shared" si="2"/>
        <v/>
      </c>
    </row>
    <row r="44" spans="1:7" s="75" customFormat="1" ht="17" customHeight="1">
      <c r="A44" s="103" t="s">
        <v>33</v>
      </c>
      <c r="B44" s="104"/>
      <c r="C44" s="61"/>
      <c r="E44" s="155"/>
      <c r="F44" s="61"/>
      <c r="G44" s="84" t="str">
        <f t="shared" si="2"/>
        <v/>
      </c>
    </row>
    <row r="45" spans="1:7" s="75" customFormat="1" ht="17" customHeight="1">
      <c r="A45" s="103" t="s">
        <v>55</v>
      </c>
      <c r="B45" s="104"/>
      <c r="C45" s="61"/>
      <c r="E45" s="155"/>
      <c r="F45" s="61"/>
      <c r="G45" s="84" t="str">
        <f t="shared" si="2"/>
        <v/>
      </c>
    </row>
    <row r="46" spans="1:7" s="75" customFormat="1" ht="17" customHeight="1">
      <c r="A46" s="114"/>
      <c r="B46" s="115"/>
      <c r="C46" s="61"/>
      <c r="E46" s="155"/>
      <c r="F46" s="61"/>
      <c r="G46" s="84" t="str">
        <f t="shared" si="2"/>
        <v/>
      </c>
    </row>
    <row r="47" spans="1:7" s="75" customFormat="1" ht="17" customHeight="1">
      <c r="A47" s="116"/>
      <c r="B47" s="117"/>
      <c r="C47" s="61"/>
      <c r="E47" s="155"/>
      <c r="F47" s="61"/>
      <c r="G47" s="84" t="str">
        <f t="shared" si="2"/>
        <v/>
      </c>
    </row>
    <row r="48" spans="1:7" s="75" customFormat="1" ht="17" customHeight="1">
      <c r="A48" s="93"/>
      <c r="B48" s="88" t="s">
        <v>7</v>
      </c>
      <c r="C48" s="61"/>
      <c r="E48" s="165">
        <f>SUM(E38:E47)</f>
        <v>0</v>
      </c>
      <c r="F48" s="95"/>
      <c r="G48" s="96" t="str">
        <f t="shared" si="2"/>
        <v/>
      </c>
    </row>
    <row r="49" spans="1:10" s="75" customFormat="1" ht="17" customHeight="1">
      <c r="A49" s="78" t="s">
        <v>34</v>
      </c>
      <c r="B49" s="78"/>
      <c r="C49" s="61"/>
      <c r="E49" s="99"/>
      <c r="F49" s="61"/>
      <c r="G49" s="119"/>
    </row>
    <row r="50" spans="1:10" s="75" customFormat="1" ht="17" customHeight="1">
      <c r="A50" s="101" t="s">
        <v>74</v>
      </c>
      <c r="B50" s="120"/>
      <c r="C50" s="61"/>
      <c r="E50" s="99"/>
      <c r="F50" s="61"/>
      <c r="G50" s="100" t="str">
        <f t="shared" ref="G50:G55" si="3">IF(E50=0,"",E50/E$68)</f>
        <v/>
      </c>
    </row>
    <row r="51" spans="1:10" s="75" customFormat="1" ht="17" customHeight="1">
      <c r="A51" s="121" t="s">
        <v>35</v>
      </c>
      <c r="B51" s="104"/>
      <c r="C51" s="61"/>
      <c r="E51" s="155"/>
      <c r="F51" s="61"/>
      <c r="G51" s="84" t="str">
        <f t="shared" si="3"/>
        <v/>
      </c>
    </row>
    <row r="52" spans="1:10" s="75" customFormat="1" ht="17" customHeight="1">
      <c r="A52" s="121" t="s">
        <v>36</v>
      </c>
      <c r="B52" s="104"/>
      <c r="C52" s="61"/>
      <c r="E52" s="155"/>
      <c r="F52" s="61"/>
      <c r="G52" s="84" t="str">
        <f t="shared" si="3"/>
        <v/>
      </c>
    </row>
    <row r="53" spans="1:10" s="75" customFormat="1" ht="17" customHeight="1">
      <c r="A53" s="122" t="s">
        <v>30</v>
      </c>
      <c r="B53" s="63"/>
      <c r="C53" s="61"/>
      <c r="E53" s="155"/>
      <c r="F53" s="61"/>
      <c r="G53" s="84" t="str">
        <f t="shared" si="3"/>
        <v/>
      </c>
    </row>
    <row r="54" spans="1:10" s="75" customFormat="1" ht="17" customHeight="1">
      <c r="A54" s="123"/>
      <c r="B54" s="106"/>
      <c r="C54" s="61"/>
      <c r="E54" s="155"/>
      <c r="F54" s="61"/>
      <c r="G54" s="84" t="str">
        <f t="shared" si="3"/>
        <v/>
      </c>
    </row>
    <row r="55" spans="1:10" s="75" customFormat="1" ht="17" customHeight="1">
      <c r="A55" s="107"/>
      <c r="B55" s="117"/>
      <c r="C55" s="61"/>
      <c r="E55" s="155"/>
      <c r="F55" s="61"/>
      <c r="G55" s="84" t="str">
        <f t="shared" si="3"/>
        <v/>
      </c>
    </row>
    <row r="56" spans="1:10" s="75" customFormat="1" ht="7.5" customHeight="1">
      <c r="A56" s="62"/>
      <c r="B56" s="86"/>
      <c r="C56" s="86"/>
      <c r="D56" s="86"/>
      <c r="E56" s="86"/>
      <c r="F56" s="86"/>
      <c r="G56" s="86"/>
      <c r="H56" s="86"/>
      <c r="I56" s="86"/>
      <c r="J56" s="86"/>
    </row>
    <row r="57" spans="1:10" s="75" customFormat="1" ht="17" customHeight="1">
      <c r="A57" s="103" t="s">
        <v>14</v>
      </c>
      <c r="B57" s="104"/>
      <c r="C57" s="61"/>
      <c r="E57" s="155"/>
      <c r="F57" s="61"/>
      <c r="G57" s="84" t="str">
        <f>IF(E57=0,"",E57/E$68)</f>
        <v/>
      </c>
    </row>
    <row r="58" spans="1:10" s="75" customFormat="1" ht="17" customHeight="1">
      <c r="A58" s="103" t="s">
        <v>55</v>
      </c>
      <c r="B58" s="104"/>
      <c r="C58" s="61"/>
      <c r="E58" s="155"/>
      <c r="F58" s="61"/>
      <c r="G58" s="84" t="str">
        <f>IF(E58=0,"",E58/E$68)</f>
        <v/>
      </c>
    </row>
    <row r="59" spans="1:10" s="75" customFormat="1" ht="17" customHeight="1">
      <c r="A59" s="114"/>
      <c r="B59" s="115"/>
      <c r="C59" s="61"/>
      <c r="E59" s="155"/>
      <c r="F59" s="61"/>
      <c r="G59" s="84" t="str">
        <f>IF(E59=0,"",E59/E$68)</f>
        <v/>
      </c>
    </row>
    <row r="60" spans="1:10" s="75" customFormat="1" ht="17" customHeight="1">
      <c r="A60" s="116"/>
      <c r="B60" s="124"/>
      <c r="C60" s="61"/>
      <c r="E60" s="155"/>
      <c r="F60" s="61"/>
      <c r="G60" s="84" t="str">
        <f>IF(E60=0,"",E60/E$68)</f>
        <v/>
      </c>
    </row>
    <row r="61" spans="1:10" s="75" customFormat="1" ht="17" customHeight="1">
      <c r="A61" s="93"/>
      <c r="B61" s="88" t="s">
        <v>7</v>
      </c>
      <c r="C61" s="61"/>
      <c r="E61" s="94">
        <f>SUM(E50:E60)</f>
        <v>0</v>
      </c>
      <c r="F61" s="61"/>
      <c r="G61" s="125" t="str">
        <f>IF(E61=0,"",E61/E$68)</f>
        <v/>
      </c>
    </row>
    <row r="62" spans="1:10" s="75" customFormat="1" ht="23" customHeight="1">
      <c r="A62" s="78" t="s">
        <v>15</v>
      </c>
      <c r="B62" s="126"/>
      <c r="C62" s="61"/>
      <c r="E62" s="99"/>
      <c r="F62" s="61"/>
      <c r="G62" s="127"/>
    </row>
    <row r="63" spans="1:10" s="75" customFormat="1" ht="17" customHeight="1">
      <c r="A63" s="101" t="s">
        <v>16</v>
      </c>
      <c r="B63" s="120"/>
      <c r="C63" s="113"/>
      <c r="E63" s="155"/>
      <c r="F63" s="113"/>
      <c r="G63" s="84" t="str">
        <f>IF(E63=0,"",E63/E$68)</f>
        <v/>
      </c>
    </row>
    <row r="64" spans="1:10" s="75" customFormat="1" ht="17" customHeight="1">
      <c r="A64" s="93"/>
      <c r="B64" s="88" t="s">
        <v>7</v>
      </c>
      <c r="C64" s="113"/>
      <c r="E64" s="164">
        <f>SUM(E63:E63)</f>
        <v>0</v>
      </c>
      <c r="F64" s="128"/>
      <c r="G64" s="96" t="str">
        <f>IF(E64=0,"",E64/E$68)</f>
        <v/>
      </c>
    </row>
    <row r="65" spans="1:7" s="75" customFormat="1" ht="31" customHeight="1">
      <c r="A65" s="392" t="s">
        <v>17</v>
      </c>
      <c r="B65" s="392"/>
      <c r="C65" s="61"/>
      <c r="E65" s="167"/>
      <c r="F65" s="61"/>
      <c r="G65" s="130" t="str">
        <f>IF(E65=0,"",E65/E$68)</f>
        <v/>
      </c>
    </row>
    <row r="66" spans="1:7" s="75" customFormat="1" ht="10.5" customHeight="1">
      <c r="A66" s="131"/>
      <c r="B66" s="131"/>
      <c r="C66" s="61"/>
      <c r="E66" s="132"/>
      <c r="F66" s="61"/>
      <c r="G66" s="127"/>
    </row>
    <row r="67" spans="1:7" s="75" customFormat="1" ht="17" customHeight="1">
      <c r="A67" s="109"/>
      <c r="B67" s="110" t="s">
        <v>69</v>
      </c>
      <c r="C67" s="61"/>
      <c r="E67" s="133">
        <f>E48+E61+E64+E65</f>
        <v>0</v>
      </c>
      <c r="F67" s="95"/>
      <c r="G67" s="134" t="str">
        <f>IF(E67=0,"",E67/E$68)</f>
        <v/>
      </c>
    </row>
    <row r="68" spans="1:7" s="75" customFormat="1" ht="17" customHeight="1">
      <c r="B68" s="109" t="s">
        <v>18</v>
      </c>
      <c r="C68" s="61"/>
      <c r="E68" s="135">
        <f>E36+E67</f>
        <v>0</v>
      </c>
      <c r="F68" s="95"/>
      <c r="G68" s="130" t="str">
        <f>IF(E68=0,"",E68/E$68)</f>
        <v/>
      </c>
    </row>
    <row r="69" spans="1:7" s="75" customFormat="1" ht="17" customHeight="1">
      <c r="A69" s="62" t="s">
        <v>19</v>
      </c>
      <c r="B69" s="63"/>
      <c r="E69" s="157"/>
      <c r="G69" s="136" t="str">
        <f>IF(E69=0,"",E69/E$68)</f>
        <v/>
      </c>
    </row>
    <row r="70" spans="1:7" s="139" customFormat="1" ht="17" customHeight="1">
      <c r="A70" s="137"/>
      <c r="B70" s="63"/>
      <c r="C70" s="61"/>
      <c r="D70" s="75"/>
      <c r="E70" s="138"/>
      <c r="F70" s="61"/>
      <c r="G70" s="100"/>
    </row>
    <row r="71" spans="1:7" s="75" customFormat="1" ht="35" customHeight="1">
      <c r="A71" s="140" t="s">
        <v>75</v>
      </c>
      <c r="B71" s="88"/>
      <c r="E71" s="99"/>
      <c r="G71" s="100"/>
    </row>
    <row r="72" spans="1:7" s="75" customFormat="1" ht="17" customHeight="1">
      <c r="A72" s="131" t="s">
        <v>56</v>
      </c>
      <c r="B72" s="131"/>
      <c r="E72" s="99"/>
      <c r="G72" s="100"/>
    </row>
    <row r="73" spans="1:7" s="75" customFormat="1" ht="17" customHeight="1">
      <c r="A73" s="103" t="s">
        <v>240</v>
      </c>
      <c r="B73" s="104"/>
      <c r="E73" s="158"/>
      <c r="G73" s="84" t="str">
        <f>IF(E73=0,"",E73/E$121)</f>
        <v/>
      </c>
    </row>
    <row r="74" spans="1:7" s="75" customFormat="1" ht="17" customHeight="1">
      <c r="A74" s="103" t="s">
        <v>37</v>
      </c>
      <c r="B74" s="104"/>
      <c r="E74" s="158"/>
      <c r="G74" s="84" t="str">
        <f t="shared" ref="G74:G88" si="4">IF(E74=0,"",E74/E$121)</f>
        <v/>
      </c>
    </row>
    <row r="75" spans="1:7" s="75" customFormat="1" ht="17" customHeight="1">
      <c r="A75" s="103" t="s">
        <v>241</v>
      </c>
      <c r="B75" s="104"/>
      <c r="E75" s="159"/>
      <c r="G75" s="142" t="str">
        <f t="shared" si="4"/>
        <v/>
      </c>
    </row>
    <row r="76" spans="1:7" s="75" customFormat="1" ht="17" customHeight="1">
      <c r="A76" s="103" t="s">
        <v>38</v>
      </c>
      <c r="B76" s="104"/>
      <c r="E76" s="160"/>
      <c r="G76" s="144" t="str">
        <f t="shared" si="4"/>
        <v/>
      </c>
    </row>
    <row r="77" spans="1:7" s="75" customFormat="1" ht="17" customHeight="1">
      <c r="A77" s="390" t="s">
        <v>71</v>
      </c>
      <c r="B77" s="391"/>
      <c r="E77" s="159"/>
      <c r="G77" s="142" t="str">
        <f t="shared" si="4"/>
        <v/>
      </c>
    </row>
    <row r="78" spans="1:7" s="75" customFormat="1" ht="17" customHeight="1">
      <c r="A78" s="390" t="s">
        <v>2</v>
      </c>
      <c r="B78" s="391"/>
      <c r="E78" s="159"/>
      <c r="G78" s="142" t="str">
        <f t="shared" si="4"/>
        <v/>
      </c>
    </row>
    <row r="79" spans="1:7" s="75" customFormat="1" ht="17" customHeight="1">
      <c r="A79" s="103" t="s">
        <v>0</v>
      </c>
      <c r="B79" s="104"/>
      <c r="E79" s="161"/>
      <c r="G79" s="119" t="str">
        <f t="shared" si="4"/>
        <v/>
      </c>
    </row>
    <row r="80" spans="1:7" s="75" customFormat="1" ht="17" customHeight="1">
      <c r="A80" s="103" t="s">
        <v>1</v>
      </c>
      <c r="B80" s="104"/>
      <c r="E80" s="161"/>
      <c r="G80" s="119" t="str">
        <f t="shared" si="4"/>
        <v/>
      </c>
    </row>
    <row r="81" spans="1:7" s="75" customFormat="1" ht="17" customHeight="1">
      <c r="A81" s="112" t="s">
        <v>65</v>
      </c>
      <c r="B81" s="104"/>
      <c r="E81" s="161"/>
      <c r="G81" s="119" t="str">
        <f t="shared" si="4"/>
        <v/>
      </c>
    </row>
    <row r="82" spans="1:7" s="75" customFormat="1" ht="17" customHeight="1">
      <c r="A82" s="112" t="s">
        <v>77</v>
      </c>
      <c r="B82" s="104"/>
      <c r="E82" s="161"/>
      <c r="G82" s="119" t="str">
        <f t="shared" si="4"/>
        <v/>
      </c>
    </row>
    <row r="83" spans="1:7" s="75" customFormat="1" ht="17" customHeight="1">
      <c r="A83" s="112" t="s">
        <v>64</v>
      </c>
      <c r="B83" s="104"/>
      <c r="E83" s="161"/>
      <c r="G83" s="119" t="str">
        <f t="shared" si="4"/>
        <v/>
      </c>
    </row>
    <row r="84" spans="1:7" s="75" customFormat="1" ht="17" customHeight="1">
      <c r="A84" s="145" t="s">
        <v>68</v>
      </c>
      <c r="B84" s="104"/>
      <c r="E84" s="161"/>
      <c r="G84" s="119" t="str">
        <f t="shared" si="4"/>
        <v/>
      </c>
    </row>
    <row r="85" spans="1:7" s="75" customFormat="1" ht="17" customHeight="1">
      <c r="A85" s="112" t="s">
        <v>8</v>
      </c>
      <c r="B85" s="104"/>
      <c r="E85" s="161"/>
      <c r="G85" s="119" t="str">
        <f t="shared" si="4"/>
        <v/>
      </c>
    </row>
    <row r="86" spans="1:7" s="75" customFormat="1" ht="17" customHeight="1">
      <c r="A86" s="146"/>
      <c r="B86" s="115"/>
      <c r="E86" s="161"/>
      <c r="G86" s="119" t="str">
        <f t="shared" si="4"/>
        <v/>
      </c>
    </row>
    <row r="87" spans="1:7" s="75" customFormat="1" ht="17" customHeight="1">
      <c r="A87" s="147"/>
      <c r="B87" s="124"/>
      <c r="E87" s="161"/>
      <c r="G87" s="119" t="str">
        <f t="shared" si="4"/>
        <v/>
      </c>
    </row>
    <row r="88" spans="1:7" s="75" customFormat="1" ht="17" customHeight="1">
      <c r="A88" s="112"/>
      <c r="B88" s="88" t="s">
        <v>7</v>
      </c>
      <c r="E88" s="165">
        <f>SUM(E73:E87)</f>
        <v>0</v>
      </c>
      <c r="F88" s="77"/>
      <c r="G88" s="96" t="str">
        <f t="shared" si="4"/>
        <v/>
      </c>
    </row>
    <row r="89" spans="1:7" s="75" customFormat="1" ht="17" customHeight="1">
      <c r="A89" s="131" t="s">
        <v>39</v>
      </c>
      <c r="B89" s="131"/>
      <c r="E89" s="99"/>
      <c r="G89" s="100"/>
    </row>
    <row r="90" spans="1:7" s="75" customFormat="1" ht="17" customHeight="1">
      <c r="A90" s="103" t="s">
        <v>240</v>
      </c>
      <c r="B90" s="104"/>
      <c r="E90" s="158"/>
      <c r="G90" s="84" t="str">
        <f t="shared" ref="G90:G121" si="5">IF(E90=0,"",E90/E$121)</f>
        <v/>
      </c>
    </row>
    <row r="91" spans="1:7" s="75" customFormat="1" ht="17" customHeight="1">
      <c r="A91" s="103" t="s">
        <v>241</v>
      </c>
      <c r="B91" s="104"/>
      <c r="E91" s="159"/>
      <c r="G91" s="142" t="str">
        <f t="shared" si="5"/>
        <v/>
      </c>
    </row>
    <row r="92" spans="1:7" s="75" customFormat="1" ht="17" customHeight="1">
      <c r="A92" s="103" t="s">
        <v>47</v>
      </c>
      <c r="B92" s="104"/>
      <c r="C92" s="61"/>
      <c r="E92" s="158"/>
      <c r="F92" s="61"/>
      <c r="G92" s="84" t="str">
        <f t="shared" si="5"/>
        <v/>
      </c>
    </row>
    <row r="93" spans="1:7" s="75" customFormat="1" ht="17" customHeight="1">
      <c r="A93" s="103" t="s">
        <v>40</v>
      </c>
      <c r="B93" s="104"/>
      <c r="C93" s="61"/>
      <c r="E93" s="158"/>
      <c r="F93" s="61"/>
      <c r="G93" s="84" t="str">
        <f t="shared" si="5"/>
        <v/>
      </c>
    </row>
    <row r="94" spans="1:7" s="75" customFormat="1" ht="17" customHeight="1">
      <c r="A94" s="103" t="s">
        <v>41</v>
      </c>
      <c r="B94" s="104"/>
      <c r="C94" s="61"/>
      <c r="E94" s="158"/>
      <c r="F94" s="61"/>
      <c r="G94" s="84" t="str">
        <f t="shared" si="5"/>
        <v/>
      </c>
    </row>
    <row r="95" spans="1:7" s="75" customFormat="1" ht="17" customHeight="1">
      <c r="A95" s="103" t="s">
        <v>42</v>
      </c>
      <c r="B95" s="104"/>
      <c r="C95" s="61"/>
      <c r="E95" s="158"/>
      <c r="F95" s="61"/>
      <c r="G95" s="84" t="str">
        <f t="shared" si="5"/>
        <v/>
      </c>
    </row>
    <row r="96" spans="1:7" s="75" customFormat="1" ht="17" customHeight="1">
      <c r="A96" s="103" t="s">
        <v>49</v>
      </c>
      <c r="B96" s="104"/>
      <c r="C96" s="61"/>
      <c r="E96" s="160"/>
      <c r="F96" s="61"/>
      <c r="G96" s="144" t="str">
        <f t="shared" si="5"/>
        <v/>
      </c>
    </row>
    <row r="97" spans="1:7" s="75" customFormat="1" ht="17" customHeight="1">
      <c r="A97" s="93"/>
      <c r="B97" s="88" t="s">
        <v>7</v>
      </c>
      <c r="C97" s="61"/>
      <c r="E97" s="165">
        <f>SUM(E90:E96)</f>
        <v>0</v>
      </c>
      <c r="F97" s="95"/>
      <c r="G97" s="96" t="str">
        <f t="shared" si="5"/>
        <v/>
      </c>
    </row>
    <row r="98" spans="1:7" ht="17" customHeight="1">
      <c r="A98" s="131" t="s">
        <v>43</v>
      </c>
      <c r="B98" s="131"/>
      <c r="C98" s="61"/>
      <c r="D98" s="75"/>
      <c r="E98" s="99"/>
      <c r="F98" s="61"/>
      <c r="G98" s="100"/>
    </row>
    <row r="99" spans="1:7" s="75" customFormat="1" ht="17" customHeight="1">
      <c r="A99" s="103" t="s">
        <v>240</v>
      </c>
      <c r="B99" s="104"/>
      <c r="C99" s="61"/>
      <c r="E99" s="158"/>
      <c r="F99" s="61"/>
      <c r="G99" s="84" t="str">
        <f t="shared" si="5"/>
        <v/>
      </c>
    </row>
    <row r="100" spans="1:7" s="75" customFormat="1" ht="17" customHeight="1">
      <c r="A100" s="103" t="s">
        <v>241</v>
      </c>
      <c r="B100" s="104"/>
      <c r="E100" s="159"/>
      <c r="G100" s="142" t="str">
        <f t="shared" si="5"/>
        <v/>
      </c>
    </row>
    <row r="101" spans="1:7" s="75" customFormat="1" ht="17" customHeight="1">
      <c r="A101" s="103" t="s">
        <v>47</v>
      </c>
      <c r="B101" s="104"/>
      <c r="C101" s="61"/>
      <c r="E101" s="158"/>
      <c r="F101" s="61"/>
      <c r="G101" s="84" t="str">
        <f t="shared" si="5"/>
        <v/>
      </c>
    </row>
    <row r="102" spans="1:7" s="75" customFormat="1" ht="17" customHeight="1">
      <c r="A102" s="390" t="s">
        <v>63</v>
      </c>
      <c r="B102" s="390"/>
      <c r="C102" s="61"/>
      <c r="E102" s="158"/>
      <c r="F102" s="61"/>
      <c r="G102" s="84" t="str">
        <f t="shared" si="5"/>
        <v/>
      </c>
    </row>
    <row r="103" spans="1:7" s="75" customFormat="1" ht="17" customHeight="1">
      <c r="A103" s="103" t="s">
        <v>44</v>
      </c>
      <c r="B103" s="104"/>
      <c r="C103" s="61"/>
      <c r="E103" s="158"/>
      <c r="F103" s="61"/>
      <c r="G103" s="84" t="str">
        <f t="shared" si="5"/>
        <v/>
      </c>
    </row>
    <row r="104" spans="1:7" s="75" customFormat="1" ht="17" customHeight="1">
      <c r="A104" s="87" t="s">
        <v>5</v>
      </c>
      <c r="B104" s="148"/>
      <c r="C104" s="149"/>
      <c r="D104" s="150"/>
      <c r="E104" s="163"/>
      <c r="F104" s="149"/>
      <c r="G104" s="84" t="str">
        <f t="shared" si="5"/>
        <v/>
      </c>
    </row>
    <row r="105" spans="1:7" s="75" customFormat="1" ht="17" customHeight="1">
      <c r="A105" s="103" t="s">
        <v>49</v>
      </c>
      <c r="B105" s="104"/>
      <c r="C105" s="61"/>
      <c r="E105" s="160"/>
      <c r="F105" s="61"/>
      <c r="G105" s="144" t="str">
        <f t="shared" si="5"/>
        <v/>
      </c>
    </row>
    <row r="106" spans="1:7" s="75" customFormat="1" ht="17" customHeight="1">
      <c r="A106" s="93"/>
      <c r="B106" s="88" t="s">
        <v>7</v>
      </c>
      <c r="E106" s="165">
        <f>SUM(E99:E105)</f>
        <v>0</v>
      </c>
      <c r="F106" s="77"/>
      <c r="G106" s="96" t="str">
        <f t="shared" si="5"/>
        <v/>
      </c>
    </row>
    <row r="107" spans="1:7" s="75" customFormat="1" ht="17" customHeight="1">
      <c r="A107" s="131" t="s">
        <v>45</v>
      </c>
      <c r="B107" s="131"/>
      <c r="E107" s="99"/>
      <c r="G107" s="100"/>
    </row>
    <row r="108" spans="1:7" s="75" customFormat="1" ht="17" customHeight="1">
      <c r="A108" s="103" t="s">
        <v>240</v>
      </c>
      <c r="B108" s="104"/>
      <c r="E108" s="158"/>
      <c r="G108" s="84" t="str">
        <f t="shared" si="5"/>
        <v/>
      </c>
    </row>
    <row r="109" spans="1:7" s="75" customFormat="1" ht="17" customHeight="1">
      <c r="A109" s="103" t="s">
        <v>241</v>
      </c>
      <c r="B109" s="104"/>
      <c r="E109" s="159"/>
      <c r="G109" s="142" t="str">
        <f t="shared" si="5"/>
        <v/>
      </c>
    </row>
    <row r="110" spans="1:7" s="75" customFormat="1" ht="17" customHeight="1">
      <c r="A110" s="103" t="s">
        <v>47</v>
      </c>
      <c r="B110" s="104"/>
      <c r="E110" s="158"/>
      <c r="G110" s="84" t="str">
        <f t="shared" si="5"/>
        <v/>
      </c>
    </row>
    <row r="111" spans="1:7" s="75" customFormat="1" ht="17" customHeight="1">
      <c r="A111" s="103" t="s">
        <v>49</v>
      </c>
      <c r="B111" s="104"/>
      <c r="C111" s="61"/>
      <c r="E111" s="160"/>
      <c r="F111" s="61"/>
      <c r="G111" s="144" t="str">
        <f t="shared" si="5"/>
        <v/>
      </c>
    </row>
    <row r="112" spans="1:7" s="75" customFormat="1" ht="17" customHeight="1">
      <c r="A112" s="93"/>
      <c r="B112" s="88" t="s">
        <v>7</v>
      </c>
      <c r="C112" s="61"/>
      <c r="E112" s="165">
        <f>SUM(E108:E111)</f>
        <v>0</v>
      </c>
      <c r="F112" s="95"/>
      <c r="G112" s="96" t="str">
        <f>IF(E112=0,"",E112/E$121)</f>
        <v/>
      </c>
    </row>
    <row r="113" spans="1:7" s="75" customFormat="1" ht="17" customHeight="1">
      <c r="A113" s="131" t="s">
        <v>46</v>
      </c>
      <c r="B113" s="131"/>
      <c r="E113" s="99"/>
      <c r="G113" s="100" t="str">
        <f t="shared" ref="G113" si="6">IF(E113=0,"",E113/E$68)</f>
        <v/>
      </c>
    </row>
    <row r="114" spans="1:7" s="75" customFormat="1" ht="17" customHeight="1">
      <c r="A114" s="103" t="s">
        <v>240</v>
      </c>
      <c r="B114" s="104"/>
      <c r="E114" s="158"/>
      <c r="G114" s="84" t="str">
        <f>IF(E114=0,"",E114/E$121)</f>
        <v/>
      </c>
    </row>
    <row r="115" spans="1:7" s="75" customFormat="1" ht="17" customHeight="1">
      <c r="A115" s="103" t="s">
        <v>47</v>
      </c>
      <c r="B115" s="104"/>
      <c r="E115" s="158"/>
      <c r="G115" s="84" t="str">
        <f t="shared" si="5"/>
        <v/>
      </c>
    </row>
    <row r="116" spans="1:7" s="75" customFormat="1" ht="17" customHeight="1">
      <c r="A116" s="103" t="s">
        <v>241</v>
      </c>
      <c r="B116" s="104"/>
      <c r="E116" s="159"/>
      <c r="G116" s="142" t="str">
        <f t="shared" si="5"/>
        <v/>
      </c>
    </row>
    <row r="117" spans="1:7" s="75" customFormat="1" ht="17" customHeight="1">
      <c r="A117" s="103" t="s">
        <v>48</v>
      </c>
      <c r="B117" s="104"/>
      <c r="E117" s="160"/>
      <c r="G117" s="144" t="str">
        <f t="shared" si="5"/>
        <v/>
      </c>
    </row>
    <row r="118" spans="1:7" s="75" customFormat="1" ht="17" customHeight="1">
      <c r="A118" s="103" t="s">
        <v>61</v>
      </c>
      <c r="B118" s="104"/>
      <c r="E118" s="161"/>
      <c r="G118" s="119" t="str">
        <f t="shared" si="5"/>
        <v/>
      </c>
    </row>
    <row r="119" spans="1:7" s="75" customFormat="1" ht="17" customHeight="1">
      <c r="A119" s="103" t="s">
        <v>49</v>
      </c>
      <c r="B119" s="104"/>
      <c r="E119" s="161"/>
      <c r="G119" s="119" t="str">
        <f t="shared" si="5"/>
        <v/>
      </c>
    </row>
    <row r="120" spans="1:7" s="75" customFormat="1" ht="17" customHeight="1">
      <c r="A120" s="93"/>
      <c r="B120" s="88" t="s">
        <v>7</v>
      </c>
      <c r="E120" s="165">
        <f>SUM(E114:E119)</f>
        <v>0</v>
      </c>
      <c r="F120" s="77"/>
      <c r="G120" s="96" t="str">
        <f t="shared" si="5"/>
        <v/>
      </c>
    </row>
    <row r="121" spans="1:7" s="75" customFormat="1" ht="17" customHeight="1">
      <c r="A121" s="109" t="s">
        <v>50</v>
      </c>
      <c r="B121" s="110" t="s">
        <v>50</v>
      </c>
      <c r="E121" s="166">
        <f>E88+E106+E112+E97+E120</f>
        <v>0</v>
      </c>
      <c r="F121" s="77"/>
      <c r="G121" s="130" t="str">
        <f t="shared" si="5"/>
        <v/>
      </c>
    </row>
    <row r="122" spans="1:7" s="75" customFormat="1" ht="17" customHeight="1">
      <c r="A122" s="109"/>
      <c r="B122" s="151"/>
      <c r="E122" s="99"/>
      <c r="G122" s="100"/>
    </row>
    <row r="123" spans="1:7" s="75" customFormat="1" ht="17" customHeight="1">
      <c r="A123" s="137" t="s">
        <v>242</v>
      </c>
      <c r="B123" s="152"/>
      <c r="E123" s="99"/>
      <c r="G123" s="100"/>
    </row>
    <row r="124" spans="1:7" s="75" customFormat="1" ht="17" customHeight="1">
      <c r="A124" s="137" t="s">
        <v>243</v>
      </c>
      <c r="B124" s="152"/>
      <c r="E124" s="99"/>
      <c r="G124" s="100"/>
    </row>
    <row r="125" spans="1:7" s="75" customFormat="1" ht="32.5" customHeight="1">
      <c r="A125" s="78" t="s">
        <v>51</v>
      </c>
      <c r="B125" s="126"/>
      <c r="E125" s="99"/>
      <c r="G125" s="100"/>
    </row>
    <row r="126" spans="1:7" s="75" customFormat="1" ht="17" customHeight="1">
      <c r="A126" s="103" t="s">
        <v>18</v>
      </c>
      <c r="B126" s="104"/>
      <c r="E126" s="141">
        <f>E68</f>
        <v>0</v>
      </c>
      <c r="G126" s="285" t="str">
        <f>IF(E126=0,"",E126/E$126)</f>
        <v/>
      </c>
    </row>
    <row r="127" spans="1:7" s="75" customFormat="1" ht="17" customHeight="1">
      <c r="A127" s="153" t="s">
        <v>50</v>
      </c>
      <c r="B127" s="154"/>
      <c r="C127" s="61"/>
      <c r="E127" s="143">
        <f>E121</f>
        <v>0</v>
      </c>
      <c r="F127" s="61"/>
      <c r="G127" s="285" t="str">
        <f>IF(E127=0,"",E127/E$126)</f>
        <v/>
      </c>
    </row>
    <row r="128" spans="1:7" s="77" customFormat="1" ht="17" customHeight="1">
      <c r="A128" s="131" t="s">
        <v>246</v>
      </c>
      <c r="B128" s="129"/>
      <c r="E128" s="118">
        <f>E126-E127</f>
        <v>0</v>
      </c>
      <c r="G128" s="100"/>
    </row>
    <row r="129" spans="7:7" ht="17" customHeight="1">
      <c r="G129" s="100"/>
    </row>
    <row r="130" spans="7:7">
      <c r="G130" s="100"/>
    </row>
    <row r="131" spans="7:7">
      <c r="G131" s="100"/>
    </row>
    <row r="132" spans="7:7">
      <c r="G132" s="100"/>
    </row>
  </sheetData>
  <sheetProtection algorithmName="SHA-512" hashValue="CsBjBAtskWqzLQh86tywa8YsmLfW2C/azwdSFXuvvbCdj7vWCFN23mGdj+wFScMWlIyDy5OSg5UQptFfPo5x3Q==" saltValue="vn2xoDHoS00z7JeP9Zu4Yw==" spinCount="100000" sheet="1" selectLockedCells="1"/>
  <customSheetViews>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6">
    <mergeCell ref="B3:G3"/>
    <mergeCell ref="A77:B77"/>
    <mergeCell ref="A65:B65"/>
    <mergeCell ref="A41:B41"/>
    <mergeCell ref="A102:B102"/>
    <mergeCell ref="A78:B78"/>
  </mergeCells>
  <phoneticPr fontId="14" type="noConversion"/>
  <pageMargins left="0.55118110236220474" right="0.31496062992125984" top="0.27559055118110237" bottom="0.35433070866141736" header="0" footer="0.27559055118110237"/>
  <pageSetup scale="80" firstPageNumber="29" fitToHeight="0" orientation="portrait" r:id="rId3"/>
  <headerFooter alignWithMargins="0">
    <oddFooter>&amp;R&amp;8Rapport final d'activité</oddFooter>
  </headerFooter>
  <rowBreaks count="2" manualBreakCount="2">
    <brk id="70" max="16383" man="1"/>
    <brk id="124"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3</xdr:col>
                    <xdr:colOff>0</xdr:colOff>
                    <xdr:row>7</xdr:row>
                    <xdr:rowOff>184150</xdr:rowOff>
                  </from>
                  <to>
                    <xdr:col>3</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5</xdr:col>
                    <xdr:colOff>0</xdr:colOff>
                    <xdr:row>6</xdr:row>
                    <xdr:rowOff>0</xdr:rowOff>
                  </from>
                  <to>
                    <xdr:col>5</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5</xdr:col>
                    <xdr:colOff>0</xdr:colOff>
                    <xdr:row>7</xdr:row>
                    <xdr:rowOff>184150</xdr:rowOff>
                  </from>
                  <to>
                    <xdr:col>5</xdr:col>
                    <xdr:colOff>0</xdr:colOff>
                    <xdr:row>8</xdr:row>
                    <xdr:rowOff>0</xdr:rowOff>
                  </to>
                </anchor>
              </controlPr>
            </control>
          </mc:Choice>
        </mc:AlternateContent>
        <mc:AlternateContent xmlns:mc="http://schemas.openxmlformats.org/markup-compatibility/2006">
          <mc:Choice Requires="x14">
            <control shapeId="46133" r:id="rId9" name="Check Box 53">
              <controlPr defaultSize="0" autoFill="0" autoLine="0" autoPict="0">
                <anchor moveWithCells="1">
                  <from>
                    <xdr:col>4</xdr:col>
                    <xdr:colOff>247650</xdr:colOff>
                    <xdr:row>6</xdr:row>
                    <xdr:rowOff>19050</xdr:rowOff>
                  </from>
                  <to>
                    <xdr:col>4</xdr:col>
                    <xdr:colOff>1022350</xdr:colOff>
                    <xdr:row>7</xdr:row>
                    <xdr:rowOff>69850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4"/>
  <sheetViews>
    <sheetView showGridLines="0" showZeros="0" zoomScaleNormal="100" zoomScaleSheetLayoutView="100" zoomScalePageLayoutView="90" workbookViewId="0">
      <selection activeCell="D5" sqref="D5:F5"/>
    </sheetView>
  </sheetViews>
  <sheetFormatPr baseColWidth="10" defaultRowHeight="12.5"/>
  <cols>
    <col min="1" max="1" width="1.26953125" customWidth="1"/>
    <col min="2" max="2" width="66" style="63" customWidth="1"/>
    <col min="3" max="3" width="1.26953125" style="288" customWidth="1"/>
    <col min="4" max="4" width="15.54296875" customWidth="1"/>
    <col min="5" max="5" width="1.26953125" customWidth="1"/>
    <col min="6" max="6" width="6.90625" customWidth="1"/>
    <col min="7" max="7" width="1.26953125" style="249" customWidth="1"/>
    <col min="8" max="8" width="15.54296875" customWidth="1"/>
    <col min="9" max="9" width="1.26953125" customWidth="1"/>
    <col min="10" max="10" width="6.90625" customWidth="1"/>
    <col min="11" max="11" width="1.26953125" customWidth="1"/>
    <col min="12" max="12" width="15.54296875" style="255" customWidth="1"/>
    <col min="13" max="13" width="1.26953125" customWidth="1"/>
    <col min="14" max="14" width="6.90625" customWidth="1"/>
    <col min="15" max="15" width="1.26953125" customWidth="1"/>
  </cols>
  <sheetData>
    <row r="1" spans="1:20" s="49" customFormat="1" ht="26.25" customHeight="1">
      <c r="B1" s="44" t="s">
        <v>244</v>
      </c>
      <c r="D1" s="238"/>
      <c r="F1" s="239"/>
      <c r="H1" s="240"/>
      <c r="J1" s="239"/>
      <c r="L1" s="240"/>
      <c r="N1" s="241"/>
      <c r="O1" s="242"/>
      <c r="P1" s="45"/>
      <c r="Q1" s="243"/>
      <c r="R1" s="44"/>
      <c r="S1" s="45"/>
      <c r="T1" s="45"/>
    </row>
    <row r="2" spans="1:20" ht="7.5" customHeight="1">
      <c r="B2" s="244"/>
      <c r="C2"/>
      <c r="D2" s="245"/>
      <c r="F2" s="244"/>
      <c r="G2"/>
      <c r="H2" s="246"/>
      <c r="J2" s="244"/>
      <c r="L2" s="246"/>
      <c r="N2" s="247"/>
      <c r="O2" s="248"/>
      <c r="S2" s="249"/>
    </row>
    <row r="3" spans="1:20" ht="21.5" customHeight="1">
      <c r="B3" s="53" t="s">
        <v>3</v>
      </c>
      <c r="C3"/>
      <c r="D3" s="397">
        <f>'Identification '!D12</f>
        <v>0</v>
      </c>
      <c r="E3" s="397"/>
      <c r="F3" s="397"/>
      <c r="G3" s="397"/>
      <c r="H3" s="397"/>
      <c r="I3" s="397"/>
      <c r="J3" s="397"/>
      <c r="K3" s="397"/>
      <c r="L3" s="397"/>
      <c r="M3" s="397"/>
      <c r="N3" s="397"/>
      <c r="O3" s="250"/>
      <c r="P3" s="250"/>
      <c r="Q3" s="250"/>
      <c r="R3" s="251"/>
      <c r="S3" s="252"/>
    </row>
    <row r="4" spans="1:20" ht="10" customHeight="1">
      <c r="B4" s="253"/>
      <c r="C4" s="254"/>
    </row>
    <row r="5" spans="1:20" s="260" customFormat="1" ht="15.5" customHeight="1">
      <c r="A5" s="256"/>
      <c r="B5" s="257" t="s">
        <v>238</v>
      </c>
      <c r="C5" s="252"/>
      <c r="D5" s="398"/>
      <c r="E5" s="398"/>
      <c r="F5" s="398"/>
      <c r="G5" s="258"/>
      <c r="H5" s="258"/>
      <c r="I5" s="258"/>
      <c r="J5" s="258"/>
      <c r="K5" s="258"/>
      <c r="L5" s="258"/>
      <c r="M5" s="259"/>
      <c r="N5" s="3"/>
    </row>
    <row r="6" spans="1:20" s="260" customFormat="1" ht="12" customHeight="1">
      <c r="A6" s="256"/>
      <c r="B6" s="250"/>
      <c r="C6" s="252"/>
      <c r="D6" s="254"/>
      <c r="E6" s="250"/>
      <c r="F6" s="250"/>
      <c r="G6" s="250"/>
      <c r="H6" s="250"/>
      <c r="I6" s="259"/>
      <c r="J6" s="3"/>
      <c r="K6" s="256"/>
      <c r="L6" s="258"/>
      <c r="M6" s="259"/>
      <c r="N6" s="3"/>
    </row>
    <row r="7" spans="1:20" s="260" customFormat="1" ht="17.25" customHeight="1">
      <c r="A7" s="256"/>
      <c r="B7" s="261"/>
      <c r="C7" s="262"/>
      <c r="D7" s="263"/>
      <c r="E7" s="264"/>
      <c r="F7" s="4"/>
      <c r="G7" s="265"/>
      <c r="H7" s="266" t="s">
        <v>58</v>
      </c>
      <c r="I7" s="264"/>
      <c r="J7" s="4"/>
      <c r="K7" s="267"/>
      <c r="L7" s="268"/>
      <c r="M7" s="264"/>
      <c r="N7" s="5"/>
    </row>
    <row r="8" spans="1:20" s="260" customFormat="1" ht="25.15" customHeight="1">
      <c r="A8" s="269"/>
      <c r="B8" s="270"/>
      <c r="C8" s="271"/>
      <c r="D8" s="396" t="s">
        <v>59</v>
      </c>
      <c r="E8" s="394"/>
      <c r="F8" s="7"/>
      <c r="G8" s="272"/>
      <c r="H8" s="394" t="s">
        <v>60</v>
      </c>
      <c r="I8" s="394"/>
      <c r="J8" s="7"/>
      <c r="K8" s="272"/>
      <c r="L8" s="394" t="s">
        <v>70</v>
      </c>
      <c r="M8" s="394"/>
      <c r="N8" s="395"/>
    </row>
    <row r="9" spans="1:20" s="278" customFormat="1" ht="18.649999999999999" customHeight="1">
      <c r="A9" s="273"/>
      <c r="B9" s="274" t="s">
        <v>76</v>
      </c>
      <c r="C9" s="275"/>
      <c r="D9" s="340"/>
      <c r="E9" s="259"/>
      <c r="F9" s="2"/>
      <c r="G9" s="273"/>
      <c r="H9" s="340"/>
      <c r="I9" s="259"/>
      <c r="J9" s="2"/>
      <c r="K9" s="273"/>
      <c r="L9" s="276"/>
      <c r="M9" s="277"/>
      <c r="N9" s="277"/>
    </row>
    <row r="10" spans="1:20" s="75" customFormat="1" ht="17" customHeight="1">
      <c r="B10" s="279" t="s">
        <v>11</v>
      </c>
      <c r="C10" s="280"/>
      <c r="D10" s="6" t="s">
        <v>9</v>
      </c>
      <c r="E10" s="281"/>
      <c r="F10" s="8" t="s">
        <v>10</v>
      </c>
      <c r="G10" s="282"/>
      <c r="H10" s="6" t="s">
        <v>9</v>
      </c>
      <c r="I10" s="281"/>
      <c r="J10" s="8" t="s">
        <v>10</v>
      </c>
      <c r="K10" s="282"/>
      <c r="L10" s="6" t="s">
        <v>9</v>
      </c>
      <c r="M10" s="281"/>
      <c r="N10" s="8" t="s">
        <v>10</v>
      </c>
      <c r="O10" s="282"/>
    </row>
    <row r="11" spans="1:20" s="75" customFormat="1" ht="29" customHeight="1">
      <c r="B11" s="126" t="s">
        <v>12</v>
      </c>
      <c r="C11" s="109"/>
      <c r="D11" s="244"/>
      <c r="F11" s="245"/>
      <c r="H11" s="244"/>
      <c r="J11" s="245"/>
      <c r="L11" s="244"/>
      <c r="N11" s="245"/>
    </row>
    <row r="12" spans="1:20" s="75" customFormat="1" ht="17" customHeight="1">
      <c r="B12" s="126" t="s">
        <v>13</v>
      </c>
      <c r="C12" s="109"/>
      <c r="D12" s="244"/>
      <c r="F12" s="245"/>
      <c r="H12" s="244"/>
      <c r="J12" s="245"/>
      <c r="L12" s="244"/>
      <c r="N12" s="245"/>
    </row>
    <row r="13" spans="1:20" s="75" customFormat="1" ht="17" customHeight="1">
      <c r="B13" s="283" t="s">
        <v>52</v>
      </c>
      <c r="C13" s="88"/>
      <c r="D13" s="341"/>
      <c r="F13" s="285" t="str">
        <f t="shared" ref="F13:F25" si="0">IF(D13=0,"",D13/D$67)</f>
        <v/>
      </c>
      <c r="H13" s="341"/>
      <c r="J13" s="285" t="str">
        <f t="shared" ref="J13:J25" si="1">IF(H13=0,"",H13/H$67)</f>
        <v/>
      </c>
      <c r="L13" s="284">
        <f t="shared" ref="L13:L24" si="2">D13+H13</f>
        <v>0</v>
      </c>
      <c r="N13" s="285" t="str">
        <f t="shared" ref="N13:N24" si="3">IF(L13=0,"",L13/L$67)</f>
        <v/>
      </c>
    </row>
    <row r="14" spans="1:20" s="75" customFormat="1" ht="17" customHeight="1">
      <c r="B14" s="283" t="s">
        <v>62</v>
      </c>
      <c r="C14" s="88"/>
      <c r="D14" s="342"/>
      <c r="F14" s="287" t="str">
        <f t="shared" si="0"/>
        <v/>
      </c>
      <c r="H14" s="342"/>
      <c r="J14" s="287" t="str">
        <f t="shared" si="1"/>
        <v/>
      </c>
      <c r="L14" s="286">
        <f t="shared" si="2"/>
        <v>0</v>
      </c>
      <c r="N14" s="287" t="str">
        <f t="shared" si="3"/>
        <v/>
      </c>
    </row>
    <row r="15" spans="1:20" s="75" customFormat="1" ht="17" customHeight="1">
      <c r="B15" s="145" t="s">
        <v>67</v>
      </c>
      <c r="C15" s="88"/>
      <c r="D15" s="342"/>
      <c r="F15" s="287" t="str">
        <f t="shared" si="0"/>
        <v/>
      </c>
      <c r="H15" s="342"/>
      <c r="J15" s="287" t="str">
        <f t="shared" si="1"/>
        <v/>
      </c>
      <c r="L15" s="286">
        <f t="shared" si="2"/>
        <v>0</v>
      </c>
      <c r="N15" s="287" t="str">
        <f t="shared" si="3"/>
        <v/>
      </c>
    </row>
    <row r="16" spans="1:20" s="75" customFormat="1" ht="17" customHeight="1">
      <c r="B16" s="145" t="s">
        <v>68</v>
      </c>
      <c r="C16" s="88"/>
      <c r="D16" s="342"/>
      <c r="F16" s="287" t="str">
        <f t="shared" si="0"/>
        <v/>
      </c>
      <c r="H16" s="342"/>
      <c r="J16" s="287" t="str">
        <f t="shared" si="1"/>
        <v/>
      </c>
      <c r="L16" s="286">
        <f t="shared" si="2"/>
        <v>0</v>
      </c>
      <c r="N16" s="287" t="str">
        <f t="shared" si="3"/>
        <v/>
      </c>
    </row>
    <row r="17" spans="2:15" s="75" customFormat="1" ht="17" customHeight="1">
      <c r="B17" s="145" t="s">
        <v>57</v>
      </c>
      <c r="C17" s="88"/>
      <c r="D17" s="342"/>
      <c r="F17" s="287" t="str">
        <f t="shared" si="0"/>
        <v/>
      </c>
      <c r="H17" s="342"/>
      <c r="J17" s="287" t="str">
        <f t="shared" si="1"/>
        <v/>
      </c>
      <c r="L17" s="286">
        <f t="shared" si="2"/>
        <v>0</v>
      </c>
      <c r="N17" s="287" t="str">
        <f t="shared" si="3"/>
        <v/>
      </c>
    </row>
    <row r="18" spans="2:15" s="75" customFormat="1" ht="17" customHeight="1">
      <c r="B18" s="283" t="s">
        <v>6</v>
      </c>
      <c r="C18" s="88"/>
      <c r="D18" s="342"/>
      <c r="F18" s="287" t="str">
        <f t="shared" si="0"/>
        <v/>
      </c>
      <c r="H18" s="342"/>
      <c r="J18" s="287" t="str">
        <f t="shared" si="1"/>
        <v/>
      </c>
      <c r="L18" s="286">
        <f t="shared" si="2"/>
        <v>0</v>
      </c>
      <c r="N18" s="287" t="str">
        <f t="shared" si="3"/>
        <v/>
      </c>
    </row>
    <row r="19" spans="2:15" s="75" customFormat="1" ht="17" customHeight="1">
      <c r="B19" s="283" t="s">
        <v>53</v>
      </c>
      <c r="C19" s="88"/>
      <c r="D19" s="342"/>
      <c r="F19" s="287" t="str">
        <f t="shared" si="0"/>
        <v/>
      </c>
      <c r="H19" s="342"/>
      <c r="J19" s="287" t="str">
        <f t="shared" si="1"/>
        <v/>
      </c>
      <c r="L19" s="286">
        <f t="shared" si="2"/>
        <v>0</v>
      </c>
      <c r="N19" s="287" t="str">
        <f t="shared" si="3"/>
        <v/>
      </c>
    </row>
    <row r="20" spans="2:15" s="75" customFormat="1" ht="17" customHeight="1">
      <c r="B20" s="283" t="s">
        <v>54</v>
      </c>
      <c r="C20" s="288"/>
      <c r="D20" s="342"/>
      <c r="F20" s="287" t="str">
        <f t="shared" si="0"/>
        <v/>
      </c>
      <c r="H20" s="342"/>
      <c r="J20" s="287" t="str">
        <f t="shared" si="1"/>
        <v/>
      </c>
      <c r="L20" s="286">
        <f t="shared" si="2"/>
        <v>0</v>
      </c>
      <c r="N20" s="287" t="str">
        <f t="shared" si="3"/>
        <v/>
      </c>
      <c r="O20" s="61"/>
    </row>
    <row r="21" spans="2:15" s="75" customFormat="1" ht="17" customHeight="1">
      <c r="B21" s="145" t="s">
        <v>66</v>
      </c>
      <c r="C21" s="289"/>
      <c r="D21" s="342"/>
      <c r="F21" s="287" t="str">
        <f t="shared" si="0"/>
        <v/>
      </c>
      <c r="H21" s="342"/>
      <c r="J21" s="287" t="str">
        <f t="shared" si="1"/>
        <v/>
      </c>
      <c r="L21" s="286">
        <f t="shared" si="2"/>
        <v>0</v>
      </c>
      <c r="N21" s="287" t="str">
        <f t="shared" si="3"/>
        <v/>
      </c>
      <c r="O21" s="61"/>
    </row>
    <row r="22" spans="2:15" s="75" customFormat="1" ht="17" customHeight="1">
      <c r="B22" s="148" t="s">
        <v>55</v>
      </c>
      <c r="C22" s="88"/>
      <c r="D22" s="342"/>
      <c r="F22" s="287" t="str">
        <f t="shared" si="0"/>
        <v/>
      </c>
      <c r="H22" s="342"/>
      <c r="J22" s="287" t="str">
        <f t="shared" si="1"/>
        <v/>
      </c>
      <c r="L22" s="286">
        <f t="shared" si="2"/>
        <v>0</v>
      </c>
      <c r="N22" s="287" t="str">
        <f t="shared" si="3"/>
        <v/>
      </c>
      <c r="O22" s="61"/>
    </row>
    <row r="23" spans="2:15" s="75" customFormat="1" ht="17" customHeight="1">
      <c r="B23" s="290"/>
      <c r="C23" s="88"/>
      <c r="D23" s="342"/>
      <c r="F23" s="287" t="str">
        <f t="shared" si="0"/>
        <v/>
      </c>
      <c r="H23" s="342"/>
      <c r="J23" s="287" t="str">
        <f t="shared" si="1"/>
        <v/>
      </c>
      <c r="L23" s="286">
        <f t="shared" si="2"/>
        <v>0</v>
      </c>
      <c r="N23" s="287" t="str">
        <f t="shared" si="3"/>
        <v/>
      </c>
      <c r="O23" s="61"/>
    </row>
    <row r="24" spans="2:15" s="75" customFormat="1" ht="17" customHeight="1">
      <c r="B24" s="291"/>
      <c r="C24" s="110"/>
      <c r="D24" s="342"/>
      <c r="F24" s="287" t="str">
        <f t="shared" si="0"/>
        <v/>
      </c>
      <c r="H24" s="342"/>
      <c r="J24" s="287" t="str">
        <f t="shared" si="1"/>
        <v/>
      </c>
      <c r="L24" s="286">
        <f t="shared" si="2"/>
        <v>0</v>
      </c>
      <c r="N24" s="287" t="str">
        <f t="shared" si="3"/>
        <v/>
      </c>
      <c r="O24" s="61"/>
    </row>
    <row r="25" spans="2:15" s="75" customFormat="1" ht="17" customHeight="1">
      <c r="B25" s="292" t="s">
        <v>20</v>
      </c>
      <c r="C25" s="88"/>
      <c r="D25" s="293">
        <f>SUM(D13:D24)</f>
        <v>0</v>
      </c>
      <c r="E25" s="77"/>
      <c r="F25" s="294" t="str">
        <f t="shared" si="0"/>
        <v/>
      </c>
      <c r="G25" s="77"/>
      <c r="H25" s="293">
        <f>SUM(H13:H24)</f>
        <v>0</v>
      </c>
      <c r="I25" s="77"/>
      <c r="J25" s="294" t="str">
        <f t="shared" si="1"/>
        <v/>
      </c>
      <c r="K25" s="77"/>
      <c r="L25" s="293">
        <f>SUM(L13:L24)</f>
        <v>0</v>
      </c>
      <c r="M25" s="77"/>
      <c r="N25" s="294" t="str">
        <f>IF(L25=0,"",L25/$L67)</f>
        <v/>
      </c>
      <c r="O25" s="61"/>
    </row>
    <row r="26" spans="2:15" s="75" customFormat="1" ht="29" customHeight="1">
      <c r="B26" s="295" t="s">
        <v>21</v>
      </c>
      <c r="C26" s="296"/>
      <c r="D26" s="244"/>
      <c r="F26" s="245"/>
      <c r="H26" s="244"/>
      <c r="J26" s="245"/>
      <c r="L26" s="244"/>
      <c r="N26" s="245"/>
      <c r="O26" s="61"/>
    </row>
    <row r="27" spans="2:15" s="75" customFormat="1" ht="17" customHeight="1">
      <c r="B27" s="102" t="s">
        <v>22</v>
      </c>
      <c r="C27" s="297"/>
      <c r="D27" s="341"/>
      <c r="F27" s="285" t="str">
        <f t="shared" ref="F27:F36" si="4">IF(D27=0,"",D27/D$67)</f>
        <v/>
      </c>
      <c r="H27" s="341"/>
      <c r="J27" s="285" t="str">
        <f t="shared" ref="J27:J36" si="5">IF(H27=0,"",H27/H$67)</f>
        <v/>
      </c>
      <c r="L27" s="284">
        <f t="shared" ref="L27:L34" si="6">D27+H27</f>
        <v>0</v>
      </c>
      <c r="N27" s="285" t="str">
        <f t="shared" ref="N27:N36" si="7">IF(L27=0,"",L27/L$67)</f>
        <v/>
      </c>
      <c r="O27" s="61"/>
    </row>
    <row r="28" spans="2:15" s="75" customFormat="1" ht="17" customHeight="1">
      <c r="B28" s="104" t="s">
        <v>23</v>
      </c>
      <c r="C28" s="298"/>
      <c r="D28" s="342"/>
      <c r="F28" s="287" t="str">
        <f t="shared" si="4"/>
        <v/>
      </c>
      <c r="H28" s="342"/>
      <c r="J28" s="287" t="str">
        <f t="shared" si="5"/>
        <v/>
      </c>
      <c r="L28" s="286">
        <f t="shared" si="6"/>
        <v>0</v>
      </c>
      <c r="N28" s="287" t="str">
        <f t="shared" si="7"/>
        <v/>
      </c>
      <c r="O28" s="61"/>
    </row>
    <row r="29" spans="2:15" s="75" customFormat="1" ht="17" customHeight="1">
      <c r="B29" s="104" t="s">
        <v>24</v>
      </c>
      <c r="C29" s="298"/>
      <c r="D29" s="342"/>
      <c r="F29" s="287" t="str">
        <f t="shared" si="4"/>
        <v/>
      </c>
      <c r="H29" s="342"/>
      <c r="J29" s="287" t="str">
        <f t="shared" si="5"/>
        <v/>
      </c>
      <c r="L29" s="286">
        <f t="shared" si="6"/>
        <v>0</v>
      </c>
      <c r="N29" s="287" t="str">
        <f t="shared" si="7"/>
        <v/>
      </c>
      <c r="O29" s="61"/>
    </row>
    <row r="30" spans="2:15" s="75" customFormat="1" ht="17" customHeight="1">
      <c r="B30" s="104" t="s">
        <v>25</v>
      </c>
      <c r="C30" s="298"/>
      <c r="D30" s="342"/>
      <c r="F30" s="287" t="str">
        <f t="shared" si="4"/>
        <v/>
      </c>
      <c r="H30" s="342"/>
      <c r="J30" s="287" t="str">
        <f t="shared" si="5"/>
        <v/>
      </c>
      <c r="L30" s="286">
        <f t="shared" si="6"/>
        <v>0</v>
      </c>
      <c r="N30" s="287" t="str">
        <f t="shared" si="7"/>
        <v/>
      </c>
      <c r="O30" s="61"/>
    </row>
    <row r="31" spans="2:15" s="75" customFormat="1" ht="17" customHeight="1">
      <c r="B31" s="104" t="s">
        <v>26</v>
      </c>
      <c r="C31" s="298"/>
      <c r="D31" s="342"/>
      <c r="F31" s="287" t="str">
        <f t="shared" si="4"/>
        <v/>
      </c>
      <c r="H31" s="342"/>
      <c r="J31" s="287" t="str">
        <f t="shared" si="5"/>
        <v/>
      </c>
      <c r="L31" s="286">
        <f t="shared" si="6"/>
        <v>0</v>
      </c>
      <c r="N31" s="287" t="str">
        <f t="shared" si="7"/>
        <v/>
      </c>
      <c r="O31" s="61"/>
    </row>
    <row r="32" spans="2:15" s="75" customFormat="1" ht="17" customHeight="1">
      <c r="B32" s="63" t="s">
        <v>27</v>
      </c>
      <c r="C32" s="288"/>
      <c r="D32" s="342"/>
      <c r="F32" s="287" t="str">
        <f t="shared" si="4"/>
        <v/>
      </c>
      <c r="H32" s="342"/>
      <c r="J32" s="287" t="str">
        <f t="shared" si="5"/>
        <v/>
      </c>
      <c r="L32" s="286">
        <f t="shared" si="6"/>
        <v>0</v>
      </c>
      <c r="N32" s="287" t="str">
        <f t="shared" si="7"/>
        <v/>
      </c>
      <c r="O32" s="61"/>
    </row>
    <row r="33" spans="2:15" s="75" customFormat="1" ht="17" customHeight="1">
      <c r="B33" s="106"/>
      <c r="C33" s="288"/>
      <c r="D33" s="343"/>
      <c r="F33" s="287" t="str">
        <f t="shared" si="4"/>
        <v/>
      </c>
      <c r="H33" s="343"/>
      <c r="J33" s="287" t="str">
        <f t="shared" si="5"/>
        <v/>
      </c>
      <c r="L33" s="299">
        <f t="shared" si="6"/>
        <v>0</v>
      </c>
      <c r="N33" s="300" t="str">
        <f t="shared" si="7"/>
        <v/>
      </c>
      <c r="O33" s="61"/>
    </row>
    <row r="34" spans="2:15" s="75" customFormat="1" ht="17" customHeight="1">
      <c r="B34" s="108"/>
      <c r="C34" s="288"/>
      <c r="D34" s="343"/>
      <c r="F34" s="287" t="str">
        <f t="shared" si="4"/>
        <v/>
      </c>
      <c r="H34" s="343"/>
      <c r="J34" s="287" t="str">
        <f t="shared" si="5"/>
        <v/>
      </c>
      <c r="L34" s="299">
        <f t="shared" si="6"/>
        <v>0</v>
      </c>
      <c r="N34" s="300" t="str">
        <f t="shared" si="7"/>
        <v/>
      </c>
      <c r="O34" s="61"/>
    </row>
    <row r="35" spans="2:15" s="75" customFormat="1" ht="17" customHeight="1">
      <c r="B35" s="292" t="s">
        <v>7</v>
      </c>
      <c r="C35" s="88"/>
      <c r="D35" s="293">
        <f>SUM(D27:D34)</f>
        <v>0</v>
      </c>
      <c r="E35" s="77"/>
      <c r="F35" s="294" t="str">
        <f t="shared" si="4"/>
        <v/>
      </c>
      <c r="G35" s="77"/>
      <c r="H35" s="293">
        <f>SUM(H27:H34)</f>
        <v>0</v>
      </c>
      <c r="I35" s="77"/>
      <c r="J35" s="294" t="str">
        <f t="shared" si="5"/>
        <v/>
      </c>
      <c r="K35" s="77"/>
      <c r="L35" s="293">
        <f>SUM(L27:L34)</f>
        <v>0</v>
      </c>
      <c r="M35" s="77"/>
      <c r="N35" s="294" t="str">
        <f t="shared" si="7"/>
        <v/>
      </c>
      <c r="O35" s="61"/>
    </row>
    <row r="36" spans="2:15" s="75" customFormat="1" ht="17" customHeight="1">
      <c r="B36" s="301" t="s">
        <v>4</v>
      </c>
      <c r="C36" s="110"/>
      <c r="D36" s="293">
        <f>D25+D35</f>
        <v>0</v>
      </c>
      <c r="E36" s="77"/>
      <c r="F36" s="294" t="str">
        <f t="shared" si="4"/>
        <v/>
      </c>
      <c r="G36" s="77"/>
      <c r="H36" s="293">
        <f>H25+H35</f>
        <v>0</v>
      </c>
      <c r="I36" s="77"/>
      <c r="J36" s="294" t="str">
        <f t="shared" si="5"/>
        <v/>
      </c>
      <c r="K36" s="77"/>
      <c r="L36" s="293">
        <f>L25+L35</f>
        <v>0</v>
      </c>
      <c r="M36" s="77"/>
      <c r="N36" s="294" t="str">
        <f t="shared" si="7"/>
        <v/>
      </c>
      <c r="O36" s="61"/>
    </row>
    <row r="37" spans="2:15" s="75" customFormat="1" ht="29" customHeight="1">
      <c r="B37" s="302" t="s">
        <v>28</v>
      </c>
      <c r="C37" s="303"/>
      <c r="D37" s="244"/>
      <c r="F37" s="245"/>
      <c r="H37" s="244"/>
      <c r="J37" s="245"/>
      <c r="L37" s="244"/>
      <c r="N37" s="245"/>
      <c r="O37" s="61"/>
    </row>
    <row r="38" spans="2:15" s="75" customFormat="1" ht="17" customHeight="1">
      <c r="B38" s="104" t="s">
        <v>239</v>
      </c>
      <c r="C38" s="298"/>
      <c r="D38" s="344"/>
      <c r="F38" s="285" t="str">
        <f>IF(D38=0,"",D38/D$67)</f>
        <v/>
      </c>
      <c r="H38" s="344"/>
      <c r="J38" s="285" t="str">
        <f>IF(H38=0,"",H38/H$67)</f>
        <v/>
      </c>
      <c r="L38" s="304">
        <f t="shared" ref="L38" si="8">D38+H38</f>
        <v>0</v>
      </c>
      <c r="N38" s="285" t="str">
        <f>IF(L38=0,"",L38/L$67)</f>
        <v/>
      </c>
      <c r="O38" s="61"/>
    </row>
    <row r="39" spans="2:15" s="75" customFormat="1" ht="29" customHeight="1">
      <c r="B39" s="126" t="s">
        <v>29</v>
      </c>
    </row>
    <row r="40" spans="2:15" s="75" customFormat="1" ht="17" customHeight="1">
      <c r="B40" s="104" t="s">
        <v>31</v>
      </c>
      <c r="C40" s="298"/>
      <c r="D40" s="341"/>
      <c r="F40" s="285" t="str">
        <f t="shared" ref="F40:F48" si="9">IF(D40=0,"",D40/D$67)</f>
        <v/>
      </c>
      <c r="H40" s="341"/>
      <c r="J40" s="285" t="str">
        <f t="shared" ref="J40:J48" si="10">IF(H40=0,"",H40/H$67)</f>
        <v/>
      </c>
      <c r="L40" s="284">
        <f t="shared" ref="L40:L47" si="11">D40+H40</f>
        <v>0</v>
      </c>
      <c r="N40" s="285" t="str">
        <f t="shared" ref="N40:N48" si="12">IF(L40=0,"",L40/L$67)</f>
        <v/>
      </c>
      <c r="O40" s="61"/>
    </row>
    <row r="41" spans="2:15" s="75" customFormat="1" ht="17" customHeight="1">
      <c r="B41" s="104" t="s">
        <v>73</v>
      </c>
      <c r="C41" s="298"/>
      <c r="D41" s="342"/>
      <c r="F41" s="287" t="str">
        <f t="shared" si="9"/>
        <v/>
      </c>
      <c r="H41" s="342"/>
      <c r="J41" s="287" t="str">
        <f t="shared" si="10"/>
        <v/>
      </c>
      <c r="L41" s="286">
        <f t="shared" si="11"/>
        <v>0</v>
      </c>
      <c r="N41" s="287" t="str">
        <f t="shared" si="12"/>
        <v/>
      </c>
      <c r="O41" s="61"/>
    </row>
    <row r="42" spans="2:15" s="75" customFormat="1" ht="17" customHeight="1">
      <c r="B42" s="104" t="s">
        <v>72</v>
      </c>
      <c r="C42" s="298"/>
      <c r="D42" s="342"/>
      <c r="F42" s="287" t="str">
        <f t="shared" si="9"/>
        <v/>
      </c>
      <c r="H42" s="342"/>
      <c r="J42" s="287" t="str">
        <f t="shared" si="10"/>
        <v/>
      </c>
      <c r="L42" s="286">
        <f t="shared" si="11"/>
        <v>0</v>
      </c>
      <c r="N42" s="287" t="str">
        <f t="shared" si="12"/>
        <v/>
      </c>
      <c r="O42" s="61"/>
    </row>
    <row r="43" spans="2:15" s="75" customFormat="1" ht="17" customHeight="1">
      <c r="B43" s="104" t="s">
        <v>32</v>
      </c>
      <c r="C43" s="298"/>
      <c r="D43" s="342"/>
      <c r="F43" s="287" t="str">
        <f t="shared" si="9"/>
        <v/>
      </c>
      <c r="H43" s="342"/>
      <c r="J43" s="287" t="str">
        <f t="shared" si="10"/>
        <v/>
      </c>
      <c r="L43" s="286">
        <f t="shared" si="11"/>
        <v>0</v>
      </c>
      <c r="N43" s="287" t="str">
        <f t="shared" si="12"/>
        <v/>
      </c>
      <c r="O43" s="61"/>
    </row>
    <row r="44" spans="2:15" s="75" customFormat="1" ht="17" customHeight="1">
      <c r="B44" s="104" t="s">
        <v>33</v>
      </c>
      <c r="C44" s="298"/>
      <c r="D44" s="342"/>
      <c r="F44" s="287" t="str">
        <f t="shared" si="9"/>
        <v/>
      </c>
      <c r="H44" s="342"/>
      <c r="J44" s="287" t="str">
        <f t="shared" si="10"/>
        <v/>
      </c>
      <c r="L44" s="286">
        <f t="shared" si="11"/>
        <v>0</v>
      </c>
      <c r="N44" s="287" t="str">
        <f t="shared" si="12"/>
        <v/>
      </c>
      <c r="O44" s="61"/>
    </row>
    <row r="45" spans="2:15" s="75" customFormat="1" ht="17" customHeight="1">
      <c r="B45" s="104" t="s">
        <v>55</v>
      </c>
      <c r="C45" s="298"/>
      <c r="D45" s="342"/>
      <c r="F45" s="287" t="str">
        <f t="shared" si="9"/>
        <v/>
      </c>
      <c r="H45" s="342"/>
      <c r="J45" s="287" t="str">
        <f t="shared" si="10"/>
        <v/>
      </c>
      <c r="L45" s="286">
        <f t="shared" si="11"/>
        <v>0</v>
      </c>
      <c r="N45" s="287" t="str">
        <f t="shared" si="12"/>
        <v/>
      </c>
      <c r="O45" s="61"/>
    </row>
    <row r="46" spans="2:15" s="75" customFormat="1" ht="17" customHeight="1">
      <c r="B46" s="115"/>
      <c r="C46" s="298"/>
      <c r="D46" s="342"/>
      <c r="F46" s="287" t="str">
        <f t="shared" si="9"/>
        <v/>
      </c>
      <c r="H46" s="342"/>
      <c r="J46" s="287" t="str">
        <f t="shared" si="10"/>
        <v/>
      </c>
      <c r="L46" s="286">
        <f t="shared" si="11"/>
        <v>0</v>
      </c>
      <c r="N46" s="287" t="str">
        <f t="shared" si="12"/>
        <v/>
      </c>
      <c r="O46" s="61"/>
    </row>
    <row r="47" spans="2:15" s="75" customFormat="1" ht="17" customHeight="1">
      <c r="B47" s="124"/>
      <c r="C47" s="289"/>
      <c r="D47" s="342"/>
      <c r="F47" s="287" t="str">
        <f t="shared" si="9"/>
        <v/>
      </c>
      <c r="H47" s="342"/>
      <c r="J47" s="287" t="str">
        <f t="shared" si="10"/>
        <v/>
      </c>
      <c r="L47" s="286">
        <f t="shared" si="11"/>
        <v>0</v>
      </c>
      <c r="N47" s="287" t="str">
        <f t="shared" si="12"/>
        <v/>
      </c>
      <c r="O47" s="61"/>
    </row>
    <row r="48" spans="2:15" s="75" customFormat="1" ht="17" customHeight="1">
      <c r="B48" s="292" t="s">
        <v>7</v>
      </c>
      <c r="C48" s="88"/>
      <c r="D48" s="293">
        <f>SUM(D38:D47)</f>
        <v>0</v>
      </c>
      <c r="E48" s="77"/>
      <c r="F48" s="294" t="str">
        <f t="shared" si="9"/>
        <v/>
      </c>
      <c r="G48" s="77"/>
      <c r="H48" s="293">
        <f>SUM(H38:H47)</f>
        <v>0</v>
      </c>
      <c r="I48" s="77"/>
      <c r="J48" s="294" t="str">
        <f t="shared" si="10"/>
        <v/>
      </c>
      <c r="K48" s="77"/>
      <c r="L48" s="293">
        <f>SUM(L38:L47)</f>
        <v>0</v>
      </c>
      <c r="M48" s="77"/>
      <c r="N48" s="294" t="str">
        <f t="shared" si="12"/>
        <v/>
      </c>
      <c r="O48" s="95"/>
    </row>
    <row r="49" spans="2:15" s="75" customFormat="1" ht="29" customHeight="1">
      <c r="B49" s="126" t="s">
        <v>34</v>
      </c>
      <c r="C49" s="109"/>
      <c r="D49" s="244"/>
      <c r="F49" s="245"/>
      <c r="H49" s="244"/>
      <c r="J49" s="245"/>
      <c r="L49" s="244"/>
      <c r="N49" s="245"/>
      <c r="O49" s="61"/>
    </row>
    <row r="50" spans="2:15" s="75" customFormat="1" ht="17" customHeight="1">
      <c r="B50" s="102" t="s">
        <v>74</v>
      </c>
      <c r="C50" s="305"/>
      <c r="D50" s="341"/>
      <c r="F50" s="285" t="str">
        <f t="shared" ref="F50:F60" si="13">IF(D50=0,"",D50/D$67)</f>
        <v/>
      </c>
      <c r="H50" s="341"/>
      <c r="J50" s="285" t="str">
        <f t="shared" ref="J50:J60" si="14">IF(H50=0,"",H50/H$67)</f>
        <v/>
      </c>
      <c r="L50" s="284">
        <f t="shared" ref="L50:L59" si="15">D50+H50</f>
        <v>0</v>
      </c>
      <c r="N50" s="285" t="str">
        <f t="shared" ref="N50:N60" si="16">IF(L50=0,"",L50/L$67)</f>
        <v/>
      </c>
      <c r="O50" s="61"/>
    </row>
    <row r="51" spans="2:15" s="75" customFormat="1" ht="17" customHeight="1">
      <c r="B51" s="104" t="s">
        <v>35</v>
      </c>
      <c r="C51" s="298"/>
      <c r="D51" s="341"/>
      <c r="F51" s="285" t="str">
        <f t="shared" si="13"/>
        <v/>
      </c>
      <c r="H51" s="341"/>
      <c r="J51" s="285" t="str">
        <f t="shared" si="14"/>
        <v/>
      </c>
      <c r="L51" s="284">
        <f t="shared" si="15"/>
        <v>0</v>
      </c>
      <c r="N51" s="285" t="str">
        <f t="shared" si="16"/>
        <v/>
      </c>
      <c r="O51" s="61"/>
    </row>
    <row r="52" spans="2:15" s="75" customFormat="1" ht="17" customHeight="1">
      <c r="B52" s="104" t="s">
        <v>36</v>
      </c>
      <c r="C52" s="298"/>
      <c r="D52" s="342"/>
      <c r="F52" s="287" t="str">
        <f t="shared" si="13"/>
        <v/>
      </c>
      <c r="H52" s="342"/>
      <c r="J52" s="287" t="str">
        <f t="shared" si="14"/>
        <v/>
      </c>
      <c r="L52" s="286">
        <f t="shared" si="15"/>
        <v>0</v>
      </c>
      <c r="N52" s="287" t="str">
        <f t="shared" si="16"/>
        <v/>
      </c>
      <c r="O52" s="61"/>
    </row>
    <row r="53" spans="2:15" s="75" customFormat="1" ht="17" customHeight="1">
      <c r="B53" s="63" t="s">
        <v>30</v>
      </c>
      <c r="C53" s="288"/>
      <c r="D53" s="342"/>
      <c r="F53" s="287" t="str">
        <f t="shared" si="13"/>
        <v/>
      </c>
      <c r="H53" s="342"/>
      <c r="J53" s="287" t="str">
        <f t="shared" si="14"/>
        <v/>
      </c>
      <c r="L53" s="286">
        <f t="shared" si="15"/>
        <v>0</v>
      </c>
      <c r="N53" s="287" t="str">
        <f t="shared" si="16"/>
        <v/>
      </c>
      <c r="O53" s="61"/>
    </row>
    <row r="54" spans="2:15" s="75" customFormat="1" ht="17" customHeight="1">
      <c r="B54" s="106"/>
      <c r="C54" s="289"/>
      <c r="D54" s="342"/>
      <c r="F54" s="287" t="str">
        <f t="shared" si="13"/>
        <v/>
      </c>
      <c r="H54" s="342"/>
      <c r="J54" s="287" t="str">
        <f t="shared" si="14"/>
        <v/>
      </c>
      <c r="L54" s="286">
        <f t="shared" si="15"/>
        <v>0</v>
      </c>
      <c r="N54" s="287" t="str">
        <f t="shared" si="16"/>
        <v/>
      </c>
      <c r="O54" s="61"/>
    </row>
    <row r="55" spans="2:15" s="75" customFormat="1" ht="17" customHeight="1">
      <c r="B55" s="108"/>
      <c r="C55" s="289"/>
      <c r="D55" s="342"/>
      <c r="F55" s="287" t="str">
        <f t="shared" si="13"/>
        <v/>
      </c>
      <c r="H55" s="342"/>
      <c r="J55" s="287" t="str">
        <f t="shared" si="14"/>
        <v/>
      </c>
      <c r="L55" s="286">
        <f t="shared" si="15"/>
        <v>0</v>
      </c>
      <c r="N55" s="287" t="str">
        <f t="shared" si="16"/>
        <v/>
      </c>
      <c r="O55" s="61"/>
    </row>
    <row r="56" spans="2:15" s="75" customFormat="1" ht="17" customHeight="1">
      <c r="B56" s="104" t="s">
        <v>14</v>
      </c>
      <c r="C56" s="298"/>
      <c r="D56" s="342"/>
      <c r="F56" s="287" t="str">
        <f t="shared" si="13"/>
        <v/>
      </c>
      <c r="H56" s="342"/>
      <c r="J56" s="287" t="str">
        <f t="shared" si="14"/>
        <v/>
      </c>
      <c r="L56" s="286">
        <f t="shared" si="15"/>
        <v>0</v>
      </c>
      <c r="N56" s="287" t="str">
        <f t="shared" si="16"/>
        <v/>
      </c>
      <c r="O56" s="61"/>
    </row>
    <row r="57" spans="2:15" s="75" customFormat="1" ht="17" customHeight="1">
      <c r="B57" s="104" t="s">
        <v>55</v>
      </c>
      <c r="C57" s="298"/>
      <c r="D57" s="343"/>
      <c r="F57" s="300" t="str">
        <f t="shared" si="13"/>
        <v/>
      </c>
      <c r="H57" s="343"/>
      <c r="J57" s="300" t="str">
        <f t="shared" si="14"/>
        <v/>
      </c>
      <c r="L57" s="299">
        <f t="shared" si="15"/>
        <v>0</v>
      </c>
      <c r="N57" s="300" t="str">
        <f t="shared" si="16"/>
        <v/>
      </c>
      <c r="O57" s="61"/>
    </row>
    <row r="58" spans="2:15" s="75" customFormat="1" ht="17" customHeight="1">
      <c r="B58" s="115"/>
      <c r="C58" s="298"/>
      <c r="D58" s="343"/>
      <c r="F58" s="300" t="str">
        <f t="shared" si="13"/>
        <v/>
      </c>
      <c r="H58" s="343"/>
      <c r="J58" s="300" t="str">
        <f t="shared" si="14"/>
        <v/>
      </c>
      <c r="L58" s="299">
        <f t="shared" si="15"/>
        <v>0</v>
      </c>
      <c r="N58" s="300" t="str">
        <f t="shared" si="16"/>
        <v/>
      </c>
      <c r="O58" s="61"/>
    </row>
    <row r="59" spans="2:15" s="75" customFormat="1" ht="17" customHeight="1">
      <c r="B59" s="124"/>
      <c r="C59" s="298"/>
      <c r="D59" s="343"/>
      <c r="F59" s="300" t="str">
        <f t="shared" si="13"/>
        <v/>
      </c>
      <c r="H59" s="343"/>
      <c r="J59" s="300" t="str">
        <f t="shared" si="14"/>
        <v/>
      </c>
      <c r="L59" s="299">
        <f t="shared" si="15"/>
        <v>0</v>
      </c>
      <c r="N59" s="300" t="str">
        <f t="shared" si="16"/>
        <v/>
      </c>
      <c r="O59" s="61"/>
    </row>
    <row r="60" spans="2:15" s="75" customFormat="1" ht="17" customHeight="1">
      <c r="B60" s="292" t="s">
        <v>7</v>
      </c>
      <c r="C60" s="88"/>
      <c r="D60" s="293">
        <f>SUM(D50:D59)</f>
        <v>0</v>
      </c>
      <c r="E60" s="306"/>
      <c r="F60" s="293" t="str">
        <f t="shared" si="13"/>
        <v/>
      </c>
      <c r="G60" s="306"/>
      <c r="H60" s="293">
        <f>SUM(H50:H59)</f>
        <v>0</v>
      </c>
      <c r="I60" s="306"/>
      <c r="J60" s="293" t="str">
        <f t="shared" si="14"/>
        <v/>
      </c>
      <c r="K60" s="306"/>
      <c r="L60" s="293">
        <f>SUM(L50:L59)</f>
        <v>0</v>
      </c>
      <c r="M60" s="306"/>
      <c r="N60" s="293" t="str">
        <f t="shared" si="16"/>
        <v/>
      </c>
      <c r="O60" s="61"/>
    </row>
    <row r="61" spans="2:15" s="75" customFormat="1" ht="29" customHeight="1">
      <c r="B61" s="126" t="s">
        <v>15</v>
      </c>
    </row>
    <row r="62" spans="2:15" s="75" customFormat="1" ht="17" customHeight="1">
      <c r="B62" s="102" t="s">
        <v>16</v>
      </c>
      <c r="C62" s="305"/>
      <c r="D62" s="341"/>
      <c r="F62" s="285" t="str">
        <f>IF(D62=0,"",D62/D$67)</f>
        <v/>
      </c>
      <c r="H62" s="341"/>
      <c r="J62" s="285" t="str">
        <f>IF(H62=0,"",H62/H$67)</f>
        <v/>
      </c>
      <c r="L62" s="284">
        <f t="shared" ref="L62" si="17">D62+H62</f>
        <v>0</v>
      </c>
      <c r="N62" s="285" t="str">
        <f>IF(L62=0,"",L62/L$67)</f>
        <v/>
      </c>
      <c r="O62" s="113"/>
    </row>
    <row r="63" spans="2:15" s="75" customFormat="1" ht="17" customHeight="1">
      <c r="B63" s="292" t="s">
        <v>7</v>
      </c>
      <c r="C63" s="88"/>
      <c r="D63" s="293">
        <f>SUM(D62:D62)</f>
        <v>0</v>
      </c>
      <c r="F63" s="307" t="str">
        <f>IF(D63=0,"",D63/D$67)</f>
        <v/>
      </c>
      <c r="H63" s="293">
        <f>SUM(H62:H62)</f>
        <v>0</v>
      </c>
      <c r="J63" s="307" t="str">
        <f>IF(H63=0,"",H63/H$67)</f>
        <v/>
      </c>
      <c r="L63" s="293">
        <f>D63+H63</f>
        <v>0</v>
      </c>
      <c r="N63" s="307" t="str">
        <f>IF(L63=0,"",L63/L$67)</f>
        <v/>
      </c>
      <c r="O63" s="113"/>
    </row>
    <row r="64" spans="2:15" s="75" customFormat="1" ht="17" customHeight="1">
      <c r="B64" s="292"/>
      <c r="C64" s="88"/>
      <c r="D64" s="306"/>
      <c r="F64" s="245"/>
      <c r="H64" s="306"/>
      <c r="J64" s="245"/>
      <c r="L64" s="245"/>
      <c r="N64" s="245"/>
      <c r="O64" s="113"/>
    </row>
    <row r="65" spans="2:15" s="75" customFormat="1" ht="29" customHeight="1">
      <c r="B65" s="129" t="s">
        <v>17</v>
      </c>
      <c r="C65" s="308"/>
      <c r="D65" s="341"/>
      <c r="F65" s="285" t="str">
        <f>IF(D65=0,"",D65/D$67)</f>
        <v/>
      </c>
      <c r="H65" s="341"/>
      <c r="J65" s="285" t="str">
        <f>IF(H65=0,"",H65/H$67)</f>
        <v/>
      </c>
      <c r="L65" s="284">
        <f t="shared" ref="L65" si="18">D65+H65</f>
        <v>0</v>
      </c>
      <c r="N65" s="285" t="str">
        <f>IF(L65=0,"",L65/L$67)</f>
        <v/>
      </c>
      <c r="O65" s="61"/>
    </row>
    <row r="66" spans="2:15" s="75" customFormat="1" ht="28.5" customHeight="1">
      <c r="B66" s="301" t="s">
        <v>69</v>
      </c>
      <c r="C66" s="110"/>
      <c r="D66" s="309">
        <f>D48+D60+D63+D65</f>
        <v>0</v>
      </c>
      <c r="E66" s="77"/>
      <c r="F66" s="310" t="str">
        <f>IF(D66=0,"",D66/D$67)</f>
        <v/>
      </c>
      <c r="G66" s="77"/>
      <c r="H66" s="309">
        <f>H48+H60+H63+H65</f>
        <v>0</v>
      </c>
      <c r="I66" s="77"/>
      <c r="J66" s="310" t="str">
        <f>IF(H66=0,"",H66/H$67)</f>
        <v/>
      </c>
      <c r="K66" s="77"/>
      <c r="L66" s="309">
        <f>L48+L60+L63+L65</f>
        <v>0</v>
      </c>
      <c r="M66" s="77"/>
      <c r="N66" s="310" t="str">
        <f>IF(L66=0,"",L66/L$67)</f>
        <v/>
      </c>
      <c r="O66" s="61"/>
    </row>
    <row r="67" spans="2:15" s="75" customFormat="1" ht="17" customHeight="1">
      <c r="B67" s="126" t="s">
        <v>18</v>
      </c>
      <c r="C67" s="109"/>
      <c r="D67" s="309">
        <f>D36+D66</f>
        <v>0</v>
      </c>
      <c r="E67" s="77"/>
      <c r="F67" s="310" t="str">
        <f>IF(D67=0,"",D67/D$67)</f>
        <v/>
      </c>
      <c r="G67" s="77"/>
      <c r="H67" s="309">
        <f>H36+H66</f>
        <v>0</v>
      </c>
      <c r="I67" s="77"/>
      <c r="J67" s="310" t="str">
        <f>IF(H67=0,"",H67/H$67)</f>
        <v/>
      </c>
      <c r="K67" s="77"/>
      <c r="L67" s="309">
        <f>L66+L36</f>
        <v>0</v>
      </c>
      <c r="M67" s="77"/>
      <c r="N67" s="310" t="str">
        <f>IF(L67=0,"",L67/L$67)</f>
        <v/>
      </c>
      <c r="O67" s="61"/>
    </row>
    <row r="68" spans="2:15" s="75" customFormat="1" ht="17" customHeight="1">
      <c r="B68" s="63" t="s">
        <v>19</v>
      </c>
      <c r="C68" s="288"/>
      <c r="D68" s="345"/>
      <c r="F68" s="312" t="str">
        <f>IF(D68=0,"",D68/D$67)</f>
        <v/>
      </c>
      <c r="H68" s="345"/>
      <c r="J68" s="312" t="str">
        <f>IF(H68=0,"",H68/H$67)</f>
        <v/>
      </c>
      <c r="L68" s="311">
        <f>D68+H68</f>
        <v>0</v>
      </c>
      <c r="N68" s="312" t="str">
        <f>IF(L68=0,"",L68/L$67)</f>
        <v/>
      </c>
    </row>
    <row r="69" spans="2:15" s="139" customFormat="1" ht="17" customHeight="1">
      <c r="B69" s="63"/>
      <c r="C69" s="288"/>
      <c r="D69" s="137"/>
      <c r="F69" s="245"/>
      <c r="H69" s="137"/>
      <c r="J69" s="245"/>
      <c r="L69" s="244"/>
      <c r="N69" s="245"/>
      <c r="O69" s="61"/>
    </row>
    <row r="70" spans="2:15" s="75" customFormat="1" ht="31" customHeight="1">
      <c r="B70" s="313" t="s">
        <v>75</v>
      </c>
      <c r="C70" s="88"/>
      <c r="D70" s="244"/>
      <c r="F70" s="245"/>
      <c r="H70" s="244"/>
      <c r="J70" s="245"/>
      <c r="L70" s="244"/>
      <c r="N70" s="245"/>
    </row>
    <row r="71" spans="2:15" s="75" customFormat="1" ht="29" customHeight="1">
      <c r="B71" s="129" t="s">
        <v>56</v>
      </c>
      <c r="C71" s="314"/>
      <c r="D71" s="244"/>
      <c r="F71" s="245"/>
      <c r="H71" s="244"/>
      <c r="J71" s="245"/>
      <c r="L71" s="244"/>
      <c r="N71" s="245"/>
    </row>
    <row r="72" spans="2:15" s="75" customFormat="1" ht="17" customHeight="1">
      <c r="B72" s="104" t="s">
        <v>240</v>
      </c>
      <c r="C72" s="298"/>
      <c r="D72" s="341"/>
      <c r="F72" s="285" t="str">
        <f>IF(D72=0,"",D72/D$120)</f>
        <v/>
      </c>
      <c r="H72" s="341"/>
      <c r="J72" s="285" t="str">
        <f>IF(H72=0,"",H72/H$120)</f>
        <v/>
      </c>
      <c r="L72" s="284">
        <f t="shared" ref="L72:L86" si="19">D72+H72</f>
        <v>0</v>
      </c>
      <c r="N72" s="285" t="str">
        <f>IF(L72=0,"",L72/L$120)</f>
        <v/>
      </c>
    </row>
    <row r="73" spans="2:15" s="75" customFormat="1" ht="17" customHeight="1">
      <c r="B73" s="104" t="s">
        <v>37</v>
      </c>
      <c r="C73" s="298"/>
      <c r="D73" s="342"/>
      <c r="F73" s="285" t="str">
        <f t="shared" ref="F73:F120" si="20">IF(D73=0,"",D73/D$120)</f>
        <v/>
      </c>
      <c r="H73" s="342"/>
      <c r="J73" s="287" t="str">
        <f t="shared" ref="J73:J87" si="21">IF(H73=0,"",H73/H$120)</f>
        <v/>
      </c>
      <c r="L73" s="286">
        <f t="shared" si="19"/>
        <v>0</v>
      </c>
      <c r="N73" s="287" t="str">
        <f t="shared" ref="N73:N87" si="22">IF(L73=0,"",L73/L$120)</f>
        <v/>
      </c>
    </row>
    <row r="74" spans="2:15" s="75" customFormat="1" ht="17" customHeight="1">
      <c r="B74" s="104" t="s">
        <v>241</v>
      </c>
      <c r="C74" s="298"/>
      <c r="D74" s="342"/>
      <c r="F74" s="285" t="str">
        <f t="shared" si="20"/>
        <v/>
      </c>
      <c r="H74" s="342"/>
      <c r="J74" s="287" t="str">
        <f t="shared" si="21"/>
        <v/>
      </c>
      <c r="L74" s="286">
        <f t="shared" si="19"/>
        <v>0</v>
      </c>
      <c r="N74" s="287" t="str">
        <f t="shared" si="22"/>
        <v/>
      </c>
    </row>
    <row r="75" spans="2:15" s="75" customFormat="1" ht="17" customHeight="1">
      <c r="B75" s="104" t="s">
        <v>38</v>
      </c>
      <c r="C75" s="298"/>
      <c r="D75" s="342"/>
      <c r="F75" s="285" t="str">
        <f t="shared" si="20"/>
        <v/>
      </c>
      <c r="H75" s="342"/>
      <c r="J75" s="287" t="str">
        <f t="shared" si="21"/>
        <v/>
      </c>
      <c r="L75" s="286">
        <f t="shared" si="19"/>
        <v>0</v>
      </c>
      <c r="N75" s="287" t="str">
        <f t="shared" si="22"/>
        <v/>
      </c>
    </row>
    <row r="76" spans="2:15" s="75" customFormat="1" ht="17" customHeight="1">
      <c r="B76" s="104" t="s">
        <v>71</v>
      </c>
      <c r="C76" s="315"/>
      <c r="D76" s="342"/>
      <c r="F76" s="285" t="str">
        <f t="shared" si="20"/>
        <v/>
      </c>
      <c r="H76" s="342"/>
      <c r="J76" s="287" t="str">
        <f t="shared" si="21"/>
        <v/>
      </c>
      <c r="L76" s="286">
        <f t="shared" si="19"/>
        <v>0</v>
      </c>
      <c r="N76" s="287" t="str">
        <f t="shared" si="22"/>
        <v/>
      </c>
    </row>
    <row r="77" spans="2:15" s="75" customFormat="1" ht="17" customHeight="1">
      <c r="B77" s="104" t="s">
        <v>2</v>
      </c>
      <c r="C77" s="315"/>
      <c r="D77" s="342"/>
      <c r="F77" s="285" t="str">
        <f t="shared" si="20"/>
        <v/>
      </c>
      <c r="H77" s="342"/>
      <c r="J77" s="287" t="str">
        <f t="shared" si="21"/>
        <v/>
      </c>
      <c r="L77" s="286">
        <f t="shared" si="19"/>
        <v>0</v>
      </c>
      <c r="N77" s="287" t="str">
        <f t="shared" si="22"/>
        <v/>
      </c>
    </row>
    <row r="78" spans="2:15" s="75" customFormat="1" ht="17" customHeight="1">
      <c r="B78" s="104" t="s">
        <v>0</v>
      </c>
      <c r="C78" s="298"/>
      <c r="D78" s="342"/>
      <c r="F78" s="285" t="str">
        <f t="shared" si="20"/>
        <v/>
      </c>
      <c r="H78" s="342"/>
      <c r="J78" s="287" t="str">
        <f t="shared" si="21"/>
        <v/>
      </c>
      <c r="L78" s="286">
        <f t="shared" si="19"/>
        <v>0</v>
      </c>
      <c r="N78" s="287" t="str">
        <f t="shared" si="22"/>
        <v/>
      </c>
    </row>
    <row r="79" spans="2:15" s="75" customFormat="1" ht="17" customHeight="1">
      <c r="B79" s="104" t="s">
        <v>1</v>
      </c>
      <c r="C79" s="298"/>
      <c r="D79" s="342"/>
      <c r="F79" s="285" t="str">
        <f t="shared" si="20"/>
        <v/>
      </c>
      <c r="H79" s="342"/>
      <c r="J79" s="287" t="str">
        <f t="shared" si="21"/>
        <v/>
      </c>
      <c r="L79" s="286">
        <f t="shared" si="19"/>
        <v>0</v>
      </c>
      <c r="N79" s="287" t="str">
        <f t="shared" si="22"/>
        <v/>
      </c>
    </row>
    <row r="80" spans="2:15" s="75" customFormat="1" ht="17" customHeight="1">
      <c r="B80" s="316" t="s">
        <v>65</v>
      </c>
      <c r="C80" s="298"/>
      <c r="D80" s="342"/>
      <c r="F80" s="285" t="str">
        <f t="shared" si="20"/>
        <v/>
      </c>
      <c r="H80" s="342"/>
      <c r="J80" s="287" t="str">
        <f t="shared" si="21"/>
        <v/>
      </c>
      <c r="L80" s="286">
        <f t="shared" si="19"/>
        <v>0</v>
      </c>
      <c r="N80" s="287" t="str">
        <f t="shared" si="22"/>
        <v/>
      </c>
    </row>
    <row r="81" spans="2:15" s="75" customFormat="1" ht="17" customHeight="1">
      <c r="B81" s="316" t="s">
        <v>77</v>
      </c>
      <c r="C81" s="298"/>
      <c r="D81" s="342"/>
      <c r="F81" s="285" t="str">
        <f t="shared" si="20"/>
        <v/>
      </c>
      <c r="H81" s="342"/>
      <c r="J81" s="287" t="str">
        <f t="shared" si="21"/>
        <v/>
      </c>
      <c r="L81" s="286">
        <f t="shared" si="19"/>
        <v>0</v>
      </c>
      <c r="N81" s="287" t="str">
        <f t="shared" si="22"/>
        <v/>
      </c>
    </row>
    <row r="82" spans="2:15" s="75" customFormat="1" ht="17" customHeight="1">
      <c r="B82" s="316" t="s">
        <v>64</v>
      </c>
      <c r="C82" s="298"/>
      <c r="D82" s="342"/>
      <c r="F82" s="285" t="str">
        <f t="shared" si="20"/>
        <v/>
      </c>
      <c r="H82" s="342"/>
      <c r="J82" s="287" t="str">
        <f t="shared" si="21"/>
        <v/>
      </c>
      <c r="L82" s="286">
        <f t="shared" si="19"/>
        <v>0</v>
      </c>
      <c r="N82" s="287" t="str">
        <f t="shared" si="22"/>
        <v/>
      </c>
    </row>
    <row r="83" spans="2:15" s="75" customFormat="1" ht="17" customHeight="1">
      <c r="B83" s="145" t="s">
        <v>68</v>
      </c>
      <c r="C83" s="298"/>
      <c r="D83" s="342"/>
      <c r="F83" s="285" t="str">
        <f t="shared" si="20"/>
        <v/>
      </c>
      <c r="H83" s="342"/>
      <c r="J83" s="287" t="str">
        <f t="shared" si="21"/>
        <v/>
      </c>
      <c r="L83" s="286">
        <f t="shared" si="19"/>
        <v>0</v>
      </c>
      <c r="N83" s="287" t="str">
        <f t="shared" si="22"/>
        <v/>
      </c>
    </row>
    <row r="84" spans="2:15" s="75" customFormat="1" ht="17" customHeight="1">
      <c r="B84" s="316" t="s">
        <v>8</v>
      </c>
      <c r="C84" s="298"/>
      <c r="D84" s="342"/>
      <c r="F84" s="285" t="str">
        <f t="shared" si="20"/>
        <v/>
      </c>
      <c r="H84" s="342"/>
      <c r="J84" s="287" t="str">
        <f t="shared" si="21"/>
        <v/>
      </c>
      <c r="L84" s="286">
        <f t="shared" si="19"/>
        <v>0</v>
      </c>
      <c r="N84" s="287" t="str">
        <f t="shared" si="22"/>
        <v/>
      </c>
    </row>
    <row r="85" spans="2:15" s="75" customFormat="1" ht="17" customHeight="1">
      <c r="B85" s="317"/>
      <c r="C85" s="298"/>
      <c r="D85" s="342"/>
      <c r="F85" s="285" t="str">
        <f t="shared" si="20"/>
        <v/>
      </c>
      <c r="H85" s="342"/>
      <c r="J85" s="287" t="str">
        <f t="shared" si="21"/>
        <v/>
      </c>
      <c r="L85" s="286">
        <f t="shared" si="19"/>
        <v>0</v>
      </c>
      <c r="N85" s="287" t="str">
        <f t="shared" si="22"/>
        <v/>
      </c>
    </row>
    <row r="86" spans="2:15" s="75" customFormat="1" ht="17" customHeight="1">
      <c r="B86" s="318"/>
      <c r="C86" s="298"/>
      <c r="D86" s="342"/>
      <c r="F86" s="285" t="str">
        <f t="shared" si="20"/>
        <v/>
      </c>
      <c r="H86" s="342"/>
      <c r="J86" s="287" t="str">
        <f t="shared" si="21"/>
        <v/>
      </c>
      <c r="L86" s="286">
        <f t="shared" si="19"/>
        <v>0</v>
      </c>
      <c r="N86" s="287" t="str">
        <f t="shared" si="22"/>
        <v/>
      </c>
    </row>
    <row r="87" spans="2:15" s="75" customFormat="1" ht="17" customHeight="1">
      <c r="B87" s="292" t="s">
        <v>7</v>
      </c>
      <c r="C87" s="88"/>
      <c r="D87" s="309">
        <f>SUM(D72:D86)</f>
        <v>0</v>
      </c>
      <c r="E87" s="77"/>
      <c r="F87" s="319" t="str">
        <f t="shared" si="20"/>
        <v/>
      </c>
      <c r="G87" s="77"/>
      <c r="H87" s="309">
        <f>SUM(H72:H86)</f>
        <v>0</v>
      </c>
      <c r="I87" s="77"/>
      <c r="J87" s="310" t="str">
        <f t="shared" si="21"/>
        <v/>
      </c>
      <c r="K87" s="77"/>
      <c r="L87" s="309">
        <f>SUM(L72:L86)</f>
        <v>0</v>
      </c>
      <c r="M87" s="77"/>
      <c r="N87" s="310" t="str">
        <f t="shared" si="22"/>
        <v/>
      </c>
    </row>
    <row r="88" spans="2:15" s="75" customFormat="1" ht="29" customHeight="1">
      <c r="B88" s="129" t="s">
        <v>39</v>
      </c>
      <c r="C88" s="314"/>
      <c r="D88" s="320"/>
      <c r="F88" s="321"/>
      <c r="H88" s="320"/>
      <c r="J88" s="321"/>
      <c r="L88" s="320"/>
      <c r="N88" s="321"/>
    </row>
    <row r="89" spans="2:15" s="75" customFormat="1" ht="17" customHeight="1">
      <c r="B89" s="104" t="s">
        <v>240</v>
      </c>
      <c r="C89" s="298"/>
      <c r="D89" s="341"/>
      <c r="F89" s="285" t="str">
        <f t="shared" si="20"/>
        <v/>
      </c>
      <c r="H89" s="341"/>
      <c r="J89" s="285" t="str">
        <f t="shared" ref="J89:J96" si="23">IF(H89=0,"",H89/H$120)</f>
        <v/>
      </c>
      <c r="L89" s="284">
        <f t="shared" ref="L89:L95" si="24">D89+H89</f>
        <v>0</v>
      </c>
      <c r="N89" s="285" t="str">
        <f t="shared" ref="N89:N96" si="25">IF(L89=0,"",L89/L$120)</f>
        <v/>
      </c>
    </row>
    <row r="90" spans="2:15" s="75" customFormat="1" ht="17" customHeight="1">
      <c r="B90" s="104" t="s">
        <v>241</v>
      </c>
      <c r="C90" s="298"/>
      <c r="D90" s="342"/>
      <c r="F90" s="285" t="str">
        <f t="shared" si="20"/>
        <v/>
      </c>
      <c r="H90" s="342"/>
      <c r="J90" s="287" t="str">
        <f t="shared" si="23"/>
        <v/>
      </c>
      <c r="L90" s="286">
        <f t="shared" si="24"/>
        <v>0</v>
      </c>
      <c r="N90" s="287" t="str">
        <f t="shared" si="25"/>
        <v/>
      </c>
    </row>
    <row r="91" spans="2:15" s="75" customFormat="1" ht="17" customHeight="1">
      <c r="B91" s="104" t="s">
        <v>47</v>
      </c>
      <c r="C91" s="298"/>
      <c r="D91" s="342"/>
      <c r="F91" s="285" t="str">
        <f t="shared" si="20"/>
        <v/>
      </c>
      <c r="H91" s="342"/>
      <c r="J91" s="287" t="str">
        <f t="shared" si="23"/>
        <v/>
      </c>
      <c r="L91" s="286">
        <f t="shared" si="24"/>
        <v>0</v>
      </c>
      <c r="N91" s="287" t="str">
        <f t="shared" si="25"/>
        <v/>
      </c>
      <c r="O91" s="61"/>
    </row>
    <row r="92" spans="2:15" s="75" customFormat="1" ht="17" customHeight="1">
      <c r="B92" s="104" t="s">
        <v>40</v>
      </c>
      <c r="C92" s="298"/>
      <c r="D92" s="342"/>
      <c r="F92" s="285" t="str">
        <f t="shared" si="20"/>
        <v/>
      </c>
      <c r="H92" s="342"/>
      <c r="J92" s="287" t="str">
        <f t="shared" si="23"/>
        <v/>
      </c>
      <c r="L92" s="286">
        <f t="shared" si="24"/>
        <v>0</v>
      </c>
      <c r="N92" s="287" t="str">
        <f t="shared" si="25"/>
        <v/>
      </c>
      <c r="O92" s="61"/>
    </row>
    <row r="93" spans="2:15" s="75" customFormat="1" ht="17" customHeight="1">
      <c r="B93" s="104" t="s">
        <v>41</v>
      </c>
      <c r="C93" s="298"/>
      <c r="D93" s="342"/>
      <c r="F93" s="285" t="str">
        <f t="shared" si="20"/>
        <v/>
      </c>
      <c r="H93" s="342"/>
      <c r="J93" s="287" t="str">
        <f t="shared" si="23"/>
        <v/>
      </c>
      <c r="L93" s="286">
        <f t="shared" si="24"/>
        <v>0</v>
      </c>
      <c r="N93" s="287" t="str">
        <f t="shared" si="25"/>
        <v/>
      </c>
      <c r="O93" s="61"/>
    </row>
    <row r="94" spans="2:15" s="75" customFormat="1" ht="17" customHeight="1">
      <c r="B94" s="104" t="s">
        <v>42</v>
      </c>
      <c r="C94" s="298"/>
      <c r="D94" s="342"/>
      <c r="F94" s="285" t="str">
        <f t="shared" si="20"/>
        <v/>
      </c>
      <c r="H94" s="342"/>
      <c r="J94" s="287" t="str">
        <f t="shared" si="23"/>
        <v/>
      </c>
      <c r="L94" s="286">
        <f t="shared" si="24"/>
        <v>0</v>
      </c>
      <c r="N94" s="287" t="str">
        <f t="shared" si="25"/>
        <v/>
      </c>
      <c r="O94" s="61"/>
    </row>
    <row r="95" spans="2:15" s="75" customFormat="1" ht="17" customHeight="1">
      <c r="B95" s="104" t="s">
        <v>49</v>
      </c>
      <c r="C95" s="298"/>
      <c r="D95" s="342"/>
      <c r="F95" s="285" t="str">
        <f t="shared" si="20"/>
        <v/>
      </c>
      <c r="H95" s="342"/>
      <c r="J95" s="287" t="str">
        <f t="shared" si="23"/>
        <v/>
      </c>
      <c r="L95" s="286">
        <f t="shared" si="24"/>
        <v>0</v>
      </c>
      <c r="N95" s="287" t="str">
        <f t="shared" si="25"/>
        <v/>
      </c>
      <c r="O95" s="61"/>
    </row>
    <row r="96" spans="2:15" s="75" customFormat="1" ht="17" customHeight="1">
      <c r="B96" s="292" t="s">
        <v>7</v>
      </c>
      <c r="C96" s="88"/>
      <c r="D96" s="293">
        <f>SUM(D89:D95)</f>
        <v>0</v>
      </c>
      <c r="E96" s="77"/>
      <c r="F96" s="319" t="str">
        <f t="shared" si="20"/>
        <v/>
      </c>
      <c r="G96" s="77"/>
      <c r="H96" s="293">
        <f>SUM(H89:H95)</f>
        <v>0</v>
      </c>
      <c r="I96" s="77"/>
      <c r="J96" s="310" t="str">
        <f t="shared" si="23"/>
        <v/>
      </c>
      <c r="K96" s="77"/>
      <c r="L96" s="293">
        <f>SUM(L89:L95)</f>
        <v>0</v>
      </c>
      <c r="M96" s="77"/>
      <c r="N96" s="310" t="str">
        <f t="shared" si="25"/>
        <v/>
      </c>
      <c r="O96" s="61"/>
    </row>
    <row r="97" spans="2:15" ht="29" customHeight="1">
      <c r="B97" s="129" t="s">
        <v>43</v>
      </c>
      <c r="C97" s="314"/>
      <c r="D97" s="244"/>
      <c r="F97" s="245"/>
      <c r="G97"/>
      <c r="H97" s="244"/>
      <c r="J97" s="245"/>
      <c r="L97" s="244"/>
      <c r="N97" s="245"/>
      <c r="O97" s="61"/>
    </row>
    <row r="98" spans="2:15" s="75" customFormat="1" ht="17" customHeight="1">
      <c r="B98" s="104" t="s">
        <v>240</v>
      </c>
      <c r="C98" s="298"/>
      <c r="D98" s="341"/>
      <c r="F98" s="285" t="str">
        <f t="shared" si="20"/>
        <v/>
      </c>
      <c r="H98" s="341"/>
      <c r="J98" s="285" t="str">
        <f t="shared" ref="J98:J105" si="26">IF(H98=0,"",H98/H$120)</f>
        <v/>
      </c>
      <c r="L98" s="284">
        <f t="shared" ref="L98:L104" si="27">D98+H98</f>
        <v>0</v>
      </c>
      <c r="N98" s="285" t="str">
        <f t="shared" ref="N98:N105" si="28">IF(L98=0,"",L98/L$120)</f>
        <v/>
      </c>
      <c r="O98" s="61"/>
    </row>
    <row r="99" spans="2:15" s="75" customFormat="1" ht="17" customHeight="1">
      <c r="B99" s="104" t="s">
        <v>241</v>
      </c>
      <c r="C99" s="298"/>
      <c r="D99" s="342"/>
      <c r="F99" s="287" t="str">
        <f t="shared" si="20"/>
        <v/>
      </c>
      <c r="H99" s="342"/>
      <c r="J99" s="287" t="str">
        <f t="shared" si="26"/>
        <v/>
      </c>
      <c r="L99" s="286">
        <f t="shared" si="27"/>
        <v>0</v>
      </c>
      <c r="N99" s="287" t="str">
        <f t="shared" si="28"/>
        <v/>
      </c>
    </row>
    <row r="100" spans="2:15" s="75" customFormat="1" ht="17" customHeight="1">
      <c r="B100" s="104" t="s">
        <v>47</v>
      </c>
      <c r="C100" s="298"/>
      <c r="D100" s="342"/>
      <c r="F100" s="287" t="str">
        <f t="shared" si="20"/>
        <v/>
      </c>
      <c r="H100" s="342"/>
      <c r="J100" s="287" t="str">
        <f t="shared" si="26"/>
        <v/>
      </c>
      <c r="L100" s="286">
        <f t="shared" si="27"/>
        <v>0</v>
      </c>
      <c r="N100" s="287" t="str">
        <f t="shared" si="28"/>
        <v/>
      </c>
      <c r="O100" s="61"/>
    </row>
    <row r="101" spans="2:15" s="75" customFormat="1" ht="17" customHeight="1">
      <c r="B101" s="104" t="s">
        <v>63</v>
      </c>
      <c r="C101" s="298"/>
      <c r="D101" s="342"/>
      <c r="F101" s="287" t="str">
        <f t="shared" si="20"/>
        <v/>
      </c>
      <c r="H101" s="342"/>
      <c r="J101" s="287" t="str">
        <f t="shared" si="26"/>
        <v/>
      </c>
      <c r="L101" s="286">
        <f t="shared" si="27"/>
        <v>0</v>
      </c>
      <c r="N101" s="287" t="str">
        <f t="shared" si="28"/>
        <v/>
      </c>
      <c r="O101" s="61"/>
    </row>
    <row r="102" spans="2:15" s="75" customFormat="1" ht="17" customHeight="1">
      <c r="B102" s="104" t="s">
        <v>44</v>
      </c>
      <c r="C102" s="298"/>
      <c r="D102" s="342"/>
      <c r="F102" s="287" t="str">
        <f t="shared" si="20"/>
        <v/>
      </c>
      <c r="H102" s="342"/>
      <c r="J102" s="287" t="str">
        <f t="shared" si="26"/>
        <v/>
      </c>
      <c r="L102" s="286">
        <f t="shared" si="27"/>
        <v>0</v>
      </c>
      <c r="N102" s="287" t="str">
        <f t="shared" si="28"/>
        <v/>
      </c>
      <c r="O102" s="61"/>
    </row>
    <row r="103" spans="2:15" s="75" customFormat="1" ht="17" customHeight="1">
      <c r="B103" s="148" t="s">
        <v>5</v>
      </c>
      <c r="C103" s="322"/>
      <c r="D103" s="342"/>
      <c r="F103" s="287" t="str">
        <f t="shared" si="20"/>
        <v/>
      </c>
      <c r="H103" s="342"/>
      <c r="J103" s="287" t="str">
        <f t="shared" si="26"/>
        <v/>
      </c>
      <c r="L103" s="286">
        <f t="shared" si="27"/>
        <v>0</v>
      </c>
      <c r="N103" s="287" t="str">
        <f t="shared" si="28"/>
        <v/>
      </c>
      <c r="O103" s="323"/>
    </row>
    <row r="104" spans="2:15" s="75" customFormat="1" ht="17" customHeight="1">
      <c r="B104" s="104" t="s">
        <v>49</v>
      </c>
      <c r="C104" s="298"/>
      <c r="D104" s="342"/>
      <c r="F104" s="286" t="str">
        <f t="shared" si="20"/>
        <v/>
      </c>
      <c r="H104" s="342"/>
      <c r="J104" s="286" t="str">
        <f t="shared" si="26"/>
        <v/>
      </c>
      <c r="L104" s="286">
        <f t="shared" si="27"/>
        <v>0</v>
      </c>
      <c r="N104" s="286" t="str">
        <f t="shared" si="28"/>
        <v/>
      </c>
      <c r="O104" s="61"/>
    </row>
    <row r="105" spans="2:15" s="75" customFormat="1" ht="16.5" customHeight="1">
      <c r="B105" s="292" t="s">
        <v>7</v>
      </c>
      <c r="C105" s="88"/>
      <c r="D105" s="309">
        <f>SUM(D98:D104)</f>
        <v>0</v>
      </c>
      <c r="E105" s="77"/>
      <c r="F105" s="310" t="str">
        <f t="shared" si="20"/>
        <v/>
      </c>
      <c r="G105" s="77"/>
      <c r="H105" s="309">
        <f>SUM(H98:H104)</f>
        <v>0</v>
      </c>
      <c r="I105" s="77"/>
      <c r="J105" s="310" t="str">
        <f t="shared" si="26"/>
        <v/>
      </c>
      <c r="K105" s="77"/>
      <c r="L105" s="309">
        <f>SUM(L98:L104)</f>
        <v>0</v>
      </c>
      <c r="M105" s="77"/>
      <c r="N105" s="310" t="str">
        <f t="shared" si="28"/>
        <v/>
      </c>
    </row>
    <row r="106" spans="2:15" s="75" customFormat="1" ht="29" customHeight="1">
      <c r="B106" s="129" t="s">
        <v>45</v>
      </c>
      <c r="C106" s="314"/>
      <c r="D106" s="320"/>
      <c r="F106" s="321"/>
      <c r="H106" s="320"/>
      <c r="J106" s="321"/>
      <c r="L106" s="320"/>
      <c r="N106" s="321"/>
    </row>
    <row r="107" spans="2:15" s="75" customFormat="1" ht="17" customHeight="1">
      <c r="B107" s="104" t="s">
        <v>240</v>
      </c>
      <c r="C107" s="298"/>
      <c r="D107" s="341"/>
      <c r="F107" s="285" t="str">
        <f t="shared" si="20"/>
        <v/>
      </c>
      <c r="H107" s="341"/>
      <c r="J107" s="285" t="str">
        <f t="shared" ref="J107:J111" si="29">IF(H107=0,"",H107/H$120)</f>
        <v/>
      </c>
      <c r="L107" s="284">
        <f t="shared" ref="L107:L110" si="30">D107+H107</f>
        <v>0</v>
      </c>
      <c r="N107" s="285" t="str">
        <f t="shared" ref="N107:N111" si="31">IF(L107=0,"",L107/L$120)</f>
        <v/>
      </c>
    </row>
    <row r="108" spans="2:15" s="75" customFormat="1" ht="17" customHeight="1">
      <c r="B108" s="104" t="s">
        <v>241</v>
      </c>
      <c r="C108" s="298"/>
      <c r="D108" s="342"/>
      <c r="F108" s="287" t="str">
        <f t="shared" si="20"/>
        <v/>
      </c>
      <c r="H108" s="342"/>
      <c r="J108" s="287" t="str">
        <f t="shared" si="29"/>
        <v/>
      </c>
      <c r="L108" s="286">
        <f t="shared" si="30"/>
        <v>0</v>
      </c>
      <c r="N108" s="287" t="str">
        <f t="shared" si="31"/>
        <v/>
      </c>
    </row>
    <row r="109" spans="2:15" s="75" customFormat="1" ht="17" customHeight="1">
      <c r="B109" s="104" t="s">
        <v>47</v>
      </c>
      <c r="C109" s="298"/>
      <c r="D109" s="342"/>
      <c r="F109" s="287" t="str">
        <f t="shared" si="20"/>
        <v/>
      </c>
      <c r="H109" s="342"/>
      <c r="J109" s="287" t="str">
        <f t="shared" si="29"/>
        <v/>
      </c>
      <c r="L109" s="286">
        <f t="shared" si="30"/>
        <v>0</v>
      </c>
      <c r="N109" s="287" t="str">
        <f t="shared" si="31"/>
        <v/>
      </c>
    </row>
    <row r="110" spans="2:15" s="75" customFormat="1" ht="17" customHeight="1">
      <c r="B110" s="104" t="s">
        <v>49</v>
      </c>
      <c r="C110" s="298"/>
      <c r="D110" s="342"/>
      <c r="F110" s="287" t="str">
        <f t="shared" si="20"/>
        <v/>
      </c>
      <c r="H110" s="342"/>
      <c r="J110" s="287" t="str">
        <f t="shared" si="29"/>
        <v/>
      </c>
      <c r="L110" s="286">
        <f t="shared" si="30"/>
        <v>0</v>
      </c>
      <c r="N110" s="287" t="str">
        <f t="shared" si="31"/>
        <v/>
      </c>
      <c r="O110" s="61"/>
    </row>
    <row r="111" spans="2:15" s="75" customFormat="1" ht="17" customHeight="1">
      <c r="B111" s="292" t="s">
        <v>7</v>
      </c>
      <c r="C111" s="88"/>
      <c r="D111" s="324">
        <f>SUM(D107:D110)</f>
        <v>0</v>
      </c>
      <c r="F111" s="325" t="str">
        <f t="shared" si="20"/>
        <v/>
      </c>
      <c r="H111" s="324">
        <f>SUM(H107:H110)</f>
        <v>0</v>
      </c>
      <c r="J111" s="325" t="str">
        <f t="shared" si="29"/>
        <v/>
      </c>
      <c r="L111" s="324">
        <f>SUM(L107:L110)</f>
        <v>0</v>
      </c>
      <c r="N111" s="325" t="str">
        <f t="shared" si="31"/>
        <v/>
      </c>
      <c r="O111" s="61"/>
    </row>
    <row r="112" spans="2:15" s="75" customFormat="1" ht="29" customHeight="1">
      <c r="B112" s="129" t="s">
        <v>46</v>
      </c>
      <c r="C112" s="314"/>
      <c r="D112" s="244"/>
      <c r="F112" s="245"/>
      <c r="H112" s="244"/>
      <c r="J112" s="245"/>
      <c r="L112" s="244"/>
      <c r="N112" s="245"/>
    </row>
    <row r="113" spans="1:15" s="75" customFormat="1" ht="17" customHeight="1">
      <c r="B113" s="104" t="s">
        <v>240</v>
      </c>
      <c r="C113" s="298"/>
      <c r="D113" s="341"/>
      <c r="F113" s="285" t="str">
        <f t="shared" si="20"/>
        <v/>
      </c>
      <c r="H113" s="341"/>
      <c r="J113" s="285" t="str">
        <f t="shared" ref="J113:J120" si="32">IF(H113=0,"",H113/H$120)</f>
        <v/>
      </c>
      <c r="L113" s="284">
        <f t="shared" ref="L113:L118" si="33">D113+H113</f>
        <v>0</v>
      </c>
      <c r="N113" s="285" t="str">
        <f t="shared" ref="N113:N120" si="34">IF(L113=0,"",L113/L$120)</f>
        <v/>
      </c>
    </row>
    <row r="114" spans="1:15" s="75" customFormat="1" ht="17" customHeight="1">
      <c r="B114" s="104" t="s">
        <v>47</v>
      </c>
      <c r="C114" s="298"/>
      <c r="D114" s="342"/>
      <c r="F114" s="287" t="str">
        <f t="shared" si="20"/>
        <v/>
      </c>
      <c r="H114" s="342"/>
      <c r="J114" s="287" t="str">
        <f t="shared" si="32"/>
        <v/>
      </c>
      <c r="L114" s="286">
        <f t="shared" si="33"/>
        <v>0</v>
      </c>
      <c r="N114" s="285" t="str">
        <f t="shared" si="34"/>
        <v/>
      </c>
    </row>
    <row r="115" spans="1:15" s="75" customFormat="1" ht="17" customHeight="1">
      <c r="B115" s="104" t="s">
        <v>241</v>
      </c>
      <c r="C115" s="298"/>
      <c r="D115" s="342"/>
      <c r="F115" s="287" t="str">
        <f t="shared" si="20"/>
        <v/>
      </c>
      <c r="H115" s="342"/>
      <c r="J115" s="287" t="str">
        <f t="shared" si="32"/>
        <v/>
      </c>
      <c r="L115" s="286">
        <f t="shared" si="33"/>
        <v>0</v>
      </c>
      <c r="N115" s="285" t="str">
        <f t="shared" si="34"/>
        <v/>
      </c>
    </row>
    <row r="116" spans="1:15" s="75" customFormat="1" ht="17" customHeight="1">
      <c r="B116" s="104" t="s">
        <v>48</v>
      </c>
      <c r="C116" s="298"/>
      <c r="D116" s="342"/>
      <c r="F116" s="287" t="str">
        <f t="shared" si="20"/>
        <v/>
      </c>
      <c r="H116" s="342"/>
      <c r="J116" s="287" t="str">
        <f t="shared" si="32"/>
        <v/>
      </c>
      <c r="L116" s="286">
        <f t="shared" si="33"/>
        <v>0</v>
      </c>
      <c r="N116" s="285" t="str">
        <f t="shared" si="34"/>
        <v/>
      </c>
    </row>
    <row r="117" spans="1:15" s="75" customFormat="1" ht="17" customHeight="1">
      <c r="B117" s="104" t="s">
        <v>61</v>
      </c>
      <c r="C117" s="298"/>
      <c r="D117" s="342"/>
      <c r="F117" s="287" t="str">
        <f t="shared" si="20"/>
        <v/>
      </c>
      <c r="H117" s="342"/>
      <c r="J117" s="287" t="str">
        <f t="shared" si="32"/>
        <v/>
      </c>
      <c r="L117" s="286">
        <f t="shared" si="33"/>
        <v>0</v>
      </c>
      <c r="N117" s="285" t="str">
        <f t="shared" si="34"/>
        <v/>
      </c>
    </row>
    <row r="118" spans="1:15" s="75" customFormat="1" ht="17" customHeight="1">
      <c r="B118" s="104" t="s">
        <v>49</v>
      </c>
      <c r="C118" s="298"/>
      <c r="D118" s="342"/>
      <c r="F118" s="287" t="str">
        <f t="shared" si="20"/>
        <v/>
      </c>
      <c r="H118" s="342"/>
      <c r="J118" s="287" t="str">
        <f t="shared" si="32"/>
        <v/>
      </c>
      <c r="L118" s="286">
        <f t="shared" si="33"/>
        <v>0</v>
      </c>
      <c r="N118" s="285" t="str">
        <f t="shared" si="34"/>
        <v/>
      </c>
    </row>
    <row r="119" spans="1:15" s="75" customFormat="1" ht="17" customHeight="1">
      <c r="B119" s="292" t="s">
        <v>7</v>
      </c>
      <c r="C119" s="88"/>
      <c r="D119" s="309">
        <f>SUM(D113:D118)</f>
        <v>0</v>
      </c>
      <c r="E119" s="77"/>
      <c r="F119" s="310" t="str">
        <f t="shared" si="20"/>
        <v/>
      </c>
      <c r="G119" s="77"/>
      <c r="H119" s="309">
        <f>SUM(H113:H118)</f>
        <v>0</v>
      </c>
      <c r="I119" s="77"/>
      <c r="J119" s="310" t="str">
        <f t="shared" si="32"/>
        <v/>
      </c>
      <c r="K119" s="77"/>
      <c r="L119" s="309">
        <f>SUM(L113:L118)</f>
        <v>0</v>
      </c>
      <c r="M119" s="77"/>
      <c r="N119" s="285" t="str">
        <f t="shared" si="34"/>
        <v/>
      </c>
    </row>
    <row r="120" spans="1:15" s="75" customFormat="1" ht="17" customHeight="1">
      <c r="B120" s="301" t="s">
        <v>50</v>
      </c>
      <c r="C120" s="110"/>
      <c r="D120" s="326">
        <f>D87+D105+D111+D96+D119</f>
        <v>0</v>
      </c>
      <c r="E120" s="77"/>
      <c r="F120" s="327" t="str">
        <f t="shared" si="20"/>
        <v/>
      </c>
      <c r="G120" s="77"/>
      <c r="H120" s="326">
        <f>H87+H105+H111+H96+H119</f>
        <v>0</v>
      </c>
      <c r="I120" s="77"/>
      <c r="J120" s="327" t="str">
        <f t="shared" si="32"/>
        <v/>
      </c>
      <c r="K120" s="77"/>
      <c r="L120" s="326">
        <f>L87+L105+L111+L96+L119</f>
        <v>0</v>
      </c>
      <c r="M120" s="77"/>
      <c r="N120" s="285" t="str">
        <f t="shared" si="34"/>
        <v/>
      </c>
    </row>
    <row r="121" spans="1:15" s="75" customFormat="1" ht="17" customHeight="1">
      <c r="B121" s="151"/>
      <c r="C121" s="151"/>
      <c r="D121" s="244"/>
      <c r="F121" s="245"/>
      <c r="H121" s="244"/>
      <c r="J121" s="245"/>
      <c r="L121" s="244"/>
      <c r="N121" s="245"/>
    </row>
    <row r="122" spans="1:15" s="75" customFormat="1" ht="17" customHeight="1">
      <c r="B122" s="328"/>
      <c r="C122" s="329"/>
      <c r="D122" s="137"/>
      <c r="F122" s="245"/>
      <c r="H122" s="137"/>
      <c r="J122" s="245"/>
      <c r="L122" s="244"/>
      <c r="N122" s="245"/>
    </row>
    <row r="123" spans="1:15" s="75" customFormat="1" ht="17" customHeight="1">
      <c r="A123" s="137" t="s">
        <v>242</v>
      </c>
      <c r="B123" s="152"/>
      <c r="E123" s="99"/>
      <c r="G123" s="100"/>
    </row>
    <row r="124" spans="1:15" s="75" customFormat="1" ht="17" customHeight="1">
      <c r="A124" s="137" t="s">
        <v>243</v>
      </c>
      <c r="B124" s="152"/>
      <c r="E124" s="99"/>
      <c r="G124" s="100"/>
    </row>
    <row r="125" spans="1:15" s="75" customFormat="1" ht="17" customHeight="1">
      <c r="B125" s="328"/>
      <c r="C125" s="330"/>
      <c r="D125" s="137"/>
      <c r="F125" s="245"/>
      <c r="H125" s="137"/>
      <c r="J125" s="245"/>
      <c r="L125" s="244"/>
      <c r="N125" s="245"/>
    </row>
    <row r="126" spans="1:15" s="75" customFormat="1" ht="17" customHeight="1">
      <c r="B126" s="126" t="s">
        <v>51</v>
      </c>
      <c r="C126" s="151"/>
      <c r="D126" s="244"/>
      <c r="F126" s="245"/>
      <c r="H126" s="244"/>
      <c r="J126" s="245"/>
      <c r="L126" s="244"/>
      <c r="N126" s="245"/>
    </row>
    <row r="127" spans="1:15" s="75" customFormat="1" ht="17" customHeight="1">
      <c r="B127" s="104" t="s">
        <v>18</v>
      </c>
      <c r="C127" s="298"/>
      <c r="D127" s="324">
        <f>D67</f>
        <v>0</v>
      </c>
      <c r="F127" s="285" t="str">
        <f>IF(D127=0,"",D127/D$127)</f>
        <v/>
      </c>
      <c r="H127" s="324">
        <f>H67</f>
        <v>0</v>
      </c>
      <c r="J127" s="285" t="str">
        <f>IF(H127=0,"",H127/H$127)</f>
        <v/>
      </c>
      <c r="L127" s="324">
        <f>L67</f>
        <v>0</v>
      </c>
      <c r="N127" s="285" t="str">
        <f>IF(L127=0,"",L127/L$127)</f>
        <v/>
      </c>
    </row>
    <row r="128" spans="1:15" s="75" customFormat="1" ht="17" customHeight="1">
      <c r="B128" s="331" t="s">
        <v>50</v>
      </c>
      <c r="C128" s="332"/>
      <c r="D128" s="311">
        <f>D120</f>
        <v>0</v>
      </c>
      <c r="F128" s="285" t="str">
        <f>IF(D128=0,"",D128/D$127)</f>
        <v/>
      </c>
      <c r="H128" s="311">
        <f>H120</f>
        <v>0</v>
      </c>
      <c r="J128" s="285" t="str">
        <f>IF(H128=0,"",H128/H$127)</f>
        <v/>
      </c>
      <c r="L128" s="311">
        <f>L120</f>
        <v>0</v>
      </c>
      <c r="N128" s="285" t="str">
        <f>IF(L128=0,"",L128/L$127)</f>
        <v/>
      </c>
      <c r="O128" s="61"/>
    </row>
    <row r="129" spans="2:15" s="77" customFormat="1" ht="17" customHeight="1">
      <c r="B129" s="129" t="s">
        <v>246</v>
      </c>
      <c r="C129" s="308"/>
      <c r="D129" s="333">
        <f>D127-D128</f>
        <v>0</v>
      </c>
      <c r="F129" s="245"/>
      <c r="H129" s="333">
        <f>H127-H128</f>
        <v>0</v>
      </c>
      <c r="J129" s="245"/>
      <c r="L129" s="333">
        <f>L127-L128</f>
        <v>0</v>
      </c>
      <c r="N129" s="245"/>
    </row>
    <row r="130" spans="2:15">
      <c r="C130" s="329"/>
      <c r="D130" s="244"/>
      <c r="F130" s="245"/>
      <c r="H130" s="244"/>
      <c r="J130" s="245"/>
      <c r="K130" s="75"/>
      <c r="L130" s="244"/>
      <c r="N130" s="245"/>
      <c r="O130" s="75"/>
    </row>
    <row r="131" spans="2:15">
      <c r="C131" s="334"/>
      <c r="D131" s="335"/>
      <c r="E131" s="335"/>
      <c r="F131" s="245"/>
      <c r="G131" s="335"/>
      <c r="H131" s="335"/>
      <c r="I131" s="335"/>
      <c r="J131" s="245"/>
      <c r="K131" s="335"/>
      <c r="L131" s="335"/>
      <c r="M131" s="335"/>
      <c r="N131" s="335"/>
      <c r="O131" s="335"/>
    </row>
    <row r="132" spans="2:15">
      <c r="B132" s="113"/>
      <c r="C132" s="336"/>
      <c r="D132" s="337"/>
      <c r="E132" s="1"/>
      <c r="F132" s="245"/>
      <c r="G132" s="113"/>
      <c r="H132" s="113"/>
      <c r="I132" s="113"/>
      <c r="J132" s="1"/>
      <c r="K132" s="338"/>
      <c r="L132" s="113"/>
      <c r="M132" s="113"/>
      <c r="N132" s="339"/>
      <c r="O132" s="337"/>
    </row>
    <row r="134" spans="2:15" ht="27" customHeight="1"/>
  </sheetData>
  <sheetProtection algorithmName="SHA-512" hashValue="1/BWS9890W5Wa8qInP6TU4dV6WK1BP4T1tXZTGgwahcu/Bs3sokLvO/dFOACg9PNU2BifVxFJ5Gr0TmlqMdqyw==" saltValue="FASscsAEblQM4xTBSs9l/g==" spinCount="100000" sheet="1" selectLockedCells="1"/>
  <customSheetViews>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5">
    <mergeCell ref="L8:N8"/>
    <mergeCell ref="D8:E8"/>
    <mergeCell ref="H8:I8"/>
    <mergeCell ref="D3:N3"/>
    <mergeCell ref="D5:F5"/>
  </mergeCells>
  <phoneticPr fontId="14"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48" max="16383" man="1"/>
    <brk id="69" max="16383" man="1"/>
    <brk id="125" max="16383" man="1"/>
    <brk id="13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2</xdr:col>
                    <xdr:colOff>0</xdr:colOff>
                    <xdr:row>4</xdr:row>
                    <xdr:rowOff>0</xdr:rowOff>
                  </from>
                  <to>
                    <xdr:col>2</xdr:col>
                    <xdr:colOff>0</xdr:colOff>
                    <xdr:row>4</xdr:row>
                    <xdr:rowOff>152400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2</xdr:col>
                    <xdr:colOff>0</xdr:colOff>
                    <xdr:row>4</xdr:row>
                    <xdr:rowOff>0</xdr:rowOff>
                  </from>
                  <to>
                    <xdr:col>2</xdr:col>
                    <xdr:colOff>0</xdr:colOff>
                    <xdr:row>4</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A44E-6733-4B7C-8893-8E274932A4DA}">
  <sheetPr>
    <tabColor theme="6" tint="-0.499984740745262"/>
  </sheetPr>
  <dimension ref="A1:K27"/>
  <sheetViews>
    <sheetView showGridLines="0" workbookViewId="0">
      <selection activeCell="D34" sqref="D34"/>
    </sheetView>
  </sheetViews>
  <sheetFormatPr baseColWidth="10" defaultRowHeight="12.5"/>
  <cols>
    <col min="1" max="1" width="8.7265625" customWidth="1"/>
    <col min="2" max="2" width="19.26953125" customWidth="1"/>
    <col min="3" max="11" width="14.453125" customWidth="1"/>
  </cols>
  <sheetData>
    <row r="1" spans="1:11" s="9" customFormat="1" ht="26.5" customHeight="1">
      <c r="A1" s="31" t="s">
        <v>191</v>
      </c>
      <c r="B1" s="26"/>
      <c r="C1" s="26"/>
      <c r="D1" s="27"/>
      <c r="E1" s="28"/>
      <c r="F1" s="26"/>
      <c r="G1" s="26"/>
      <c r="H1" s="26"/>
      <c r="I1" s="26"/>
      <c r="J1" s="29"/>
      <c r="K1" s="26"/>
    </row>
    <row r="2" spans="1:11" ht="14">
      <c r="A2" s="19"/>
    </row>
    <row r="3" spans="1:11">
      <c r="A3" s="23" t="s">
        <v>211</v>
      </c>
    </row>
    <row r="4" spans="1:11">
      <c r="A4" s="16"/>
    </row>
    <row r="5" spans="1:11">
      <c r="B5" s="16" t="s">
        <v>212</v>
      </c>
      <c r="K5" s="24"/>
    </row>
    <row r="6" spans="1:11">
      <c r="A6" s="21"/>
      <c r="B6" s="23" t="s">
        <v>213</v>
      </c>
    </row>
    <row r="7" spans="1:11">
      <c r="A7" s="21"/>
    </row>
    <row r="8" spans="1:11">
      <c r="A8" s="16" t="s">
        <v>192</v>
      </c>
    </row>
    <row r="9" spans="1:11">
      <c r="A9" s="21"/>
    </row>
    <row r="10" spans="1:11" s="33" customFormat="1" ht="19.5" customHeight="1">
      <c r="A10" s="40" t="s">
        <v>214</v>
      </c>
      <c r="B10" s="37" t="s">
        <v>215</v>
      </c>
      <c r="C10" s="37"/>
    </row>
    <row r="11" spans="1:11" s="33" customFormat="1" ht="30.5" customHeight="1">
      <c r="A11" s="40" t="s">
        <v>216</v>
      </c>
      <c r="B11" s="400" t="s">
        <v>217</v>
      </c>
      <c r="C11" s="400"/>
      <c r="D11" s="400"/>
      <c r="E11" s="400"/>
      <c r="F11" s="400"/>
      <c r="G11" s="400"/>
      <c r="H11" s="400"/>
      <c r="I11" s="400"/>
      <c r="J11" s="400"/>
      <c r="K11" s="400"/>
    </row>
    <row r="12" spans="1:11" s="33" customFormat="1">
      <c r="A12" s="40"/>
      <c r="B12" s="34" t="s">
        <v>218</v>
      </c>
    </row>
    <row r="13" spans="1:11" s="33" customFormat="1">
      <c r="A13" s="40"/>
      <c r="B13" s="35" t="s">
        <v>219</v>
      </c>
    </row>
    <row r="14" spans="1:11" s="33" customFormat="1" ht="14.5">
      <c r="A14" s="40"/>
      <c r="B14" s="36" t="s">
        <v>220</v>
      </c>
      <c r="C14" s="35" t="s">
        <v>221</v>
      </c>
    </row>
    <row r="15" spans="1:11" s="33" customFormat="1" ht="14.5">
      <c r="A15" s="40"/>
      <c r="B15" s="36"/>
      <c r="C15" s="35"/>
    </row>
    <row r="16" spans="1:11" s="33" customFormat="1">
      <c r="A16" s="40" t="s">
        <v>222</v>
      </c>
      <c r="B16" s="37" t="s">
        <v>223</v>
      </c>
      <c r="C16" s="32"/>
    </row>
    <row r="17" spans="1:11" s="33" customFormat="1">
      <c r="A17" s="41"/>
      <c r="B17" s="39" t="s">
        <v>212</v>
      </c>
      <c r="C17" s="32"/>
    </row>
    <row r="18" spans="1:11" s="33" customFormat="1">
      <c r="A18" s="41"/>
      <c r="B18" s="35" t="s">
        <v>213</v>
      </c>
      <c r="C18" s="32"/>
    </row>
    <row r="19" spans="1:11" s="33" customFormat="1">
      <c r="A19" s="41"/>
      <c r="B19" s="38"/>
      <c r="C19" s="32"/>
    </row>
    <row r="20" spans="1:11" s="33" customFormat="1">
      <c r="A20" s="40" t="s">
        <v>224</v>
      </c>
      <c r="B20" s="399" t="s">
        <v>225</v>
      </c>
      <c r="C20" s="399"/>
      <c r="D20" s="399"/>
      <c r="E20" s="399"/>
      <c r="F20" s="399"/>
      <c r="G20" s="399"/>
      <c r="H20" s="399"/>
    </row>
    <row r="21" spans="1:11">
      <c r="A21" s="21"/>
    </row>
    <row r="22" spans="1:11" ht="13">
      <c r="A22" s="22" t="s">
        <v>193</v>
      </c>
    </row>
    <row r="23" spans="1:11">
      <c r="A23" s="21"/>
    </row>
    <row r="25" spans="1:11" ht="15.5">
      <c r="A25" s="42" t="s">
        <v>227</v>
      </c>
    </row>
    <row r="26" spans="1:11" ht="7" customHeight="1">
      <c r="A26" s="42"/>
    </row>
    <row r="27" spans="1:11" ht="34" customHeight="1">
      <c r="B27" s="401" t="s">
        <v>226</v>
      </c>
      <c r="C27" s="401"/>
      <c r="D27" s="401"/>
      <c r="E27" s="401"/>
      <c r="F27" s="401"/>
      <c r="G27" s="401"/>
      <c r="H27" s="401"/>
      <c r="I27" s="401"/>
      <c r="J27" s="401"/>
      <c r="K27" s="401"/>
    </row>
  </sheetData>
  <mergeCells count="3">
    <mergeCell ref="B20:H20"/>
    <mergeCell ref="B11:K11"/>
    <mergeCell ref="B27:K27"/>
  </mergeCells>
  <hyperlinks>
    <hyperlink ref="B6" r:id="rId1" xr:uid="{B04922CA-EF9E-48ED-9513-E0554DE61344}"/>
    <hyperlink ref="B12" r:id="rId2" display="https://www.7-zip.fr/" xr:uid="{FD9E021B-ADEE-44B6-8C30-E04E742100BC}"/>
    <hyperlink ref="B13" r:id="rId3" display="https://7zip.fr/7zip-compresser-avec-mot-de-passe/" xr:uid="{C0B40086-E8B6-4B10-908A-5846E007827B}"/>
    <hyperlink ref="C14" r:id="rId4" xr:uid="{0AE0F0BE-02DD-4A6F-8A30-2BD726FED3F7}"/>
    <hyperlink ref="B18" r:id="rId5" xr:uid="{15A7A32B-9D7F-4AE9-8DDA-285FB6E7FE3C}"/>
    <hyperlink ref="A3" r:id="rId6" xr:uid="{AB2F428C-32A5-49CC-874D-FE9C58E77448}"/>
  </hyperlinks>
  <pageMargins left="0.7" right="0.7" top="0.75" bottom="0.75" header="0.3" footer="0.3"/>
  <drawing r:id="rId7"/>
  <legacyDrawing r:id="rId8"/>
  <mc:AlternateContent xmlns:mc="http://schemas.openxmlformats.org/markup-compatibility/2006">
    <mc:Choice Requires="x14">
      <controls>
        <mc:AlternateContent xmlns:mc="http://schemas.openxmlformats.org/markup-compatibility/2006">
          <mc:Choice Requires="x14">
            <control shapeId="54273" r:id="rId9" name="Check Box 1">
              <controlPr defaultSize="0" autoFill="0" autoLine="0" autoPict="0">
                <anchor moveWithCells="1">
                  <from>
                    <xdr:col>0</xdr:col>
                    <xdr:colOff>247650</xdr:colOff>
                    <xdr:row>26</xdr:row>
                    <xdr:rowOff>6350</xdr:rowOff>
                  </from>
                  <to>
                    <xdr:col>1</xdr:col>
                    <xdr:colOff>152400</xdr:colOff>
                    <xdr:row>26</xdr:row>
                    <xdr:rowOff>222250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988A1-B9C1-4B14-9FDB-A49C1B320B6E}">
  <dimension ref="A1:I19"/>
  <sheetViews>
    <sheetView workbookViewId="0">
      <selection activeCell="B35" sqref="B35"/>
    </sheetView>
  </sheetViews>
  <sheetFormatPr baseColWidth="10" defaultRowHeight="12.5"/>
  <cols>
    <col min="2" max="2" width="25.54296875" bestFit="1" customWidth="1"/>
    <col min="6" max="6" width="18.453125" bestFit="1" customWidth="1"/>
  </cols>
  <sheetData>
    <row r="1" spans="1:9">
      <c r="A1" s="15" t="s">
        <v>120</v>
      </c>
      <c r="B1" s="15" t="s">
        <v>85</v>
      </c>
      <c r="C1" s="15" t="s">
        <v>120</v>
      </c>
      <c r="F1" s="15" t="s">
        <v>84</v>
      </c>
      <c r="I1" s="15" t="s">
        <v>84</v>
      </c>
    </row>
    <row r="2" spans="1:9">
      <c r="A2" s="15"/>
      <c r="B2" s="15" t="s">
        <v>84</v>
      </c>
      <c r="C2" s="15"/>
      <c r="F2" s="15" t="s">
        <v>155</v>
      </c>
      <c r="I2" s="16" t="s">
        <v>161</v>
      </c>
    </row>
    <row r="3" spans="1:9">
      <c r="A3" s="15" t="s">
        <v>121</v>
      </c>
      <c r="B3" s="15" t="s">
        <v>122</v>
      </c>
      <c r="C3" s="15" t="s">
        <v>121</v>
      </c>
      <c r="F3" s="15" t="s">
        <v>156</v>
      </c>
      <c r="I3" s="16" t="s">
        <v>162</v>
      </c>
    </row>
    <row r="4" spans="1:9">
      <c r="A4" s="15" t="s">
        <v>123</v>
      </c>
      <c r="B4" s="15" t="s">
        <v>124</v>
      </c>
      <c r="C4" s="15" t="s">
        <v>123</v>
      </c>
      <c r="F4" s="15" t="s">
        <v>157</v>
      </c>
    </row>
    <row r="5" spans="1:9">
      <c r="A5" s="15" t="s">
        <v>125</v>
      </c>
      <c r="B5" s="15" t="s">
        <v>126</v>
      </c>
      <c r="C5" s="15" t="s">
        <v>125</v>
      </c>
      <c r="F5" s="15" t="s">
        <v>158</v>
      </c>
    </row>
    <row r="6" spans="1:9">
      <c r="A6" s="15" t="s">
        <v>127</v>
      </c>
      <c r="B6" s="15" t="s">
        <v>128</v>
      </c>
      <c r="C6" s="15" t="s">
        <v>127</v>
      </c>
      <c r="F6" s="15" t="s">
        <v>160</v>
      </c>
    </row>
    <row r="7" spans="1:9">
      <c r="A7" s="15" t="s">
        <v>129</v>
      </c>
      <c r="B7" s="15" t="s">
        <v>130</v>
      </c>
      <c r="C7" s="15" t="s">
        <v>129</v>
      </c>
      <c r="F7" s="15" t="s">
        <v>159</v>
      </c>
    </row>
    <row r="8" spans="1:9">
      <c r="A8" s="15" t="s">
        <v>131</v>
      </c>
      <c r="B8" s="15" t="s">
        <v>132</v>
      </c>
      <c r="C8" s="15" t="s">
        <v>131</v>
      </c>
    </row>
    <row r="9" spans="1:9">
      <c r="A9" s="15" t="s">
        <v>133</v>
      </c>
      <c r="B9" s="15" t="s">
        <v>134</v>
      </c>
      <c r="C9" s="15" t="s">
        <v>133</v>
      </c>
    </row>
    <row r="10" spans="1:9">
      <c r="A10" s="15" t="s">
        <v>135</v>
      </c>
      <c r="B10" s="15" t="s">
        <v>136</v>
      </c>
      <c r="C10" s="15" t="s">
        <v>135</v>
      </c>
    </row>
    <row r="11" spans="1:9">
      <c r="A11" s="15" t="s">
        <v>137</v>
      </c>
      <c r="B11" s="15" t="s">
        <v>138</v>
      </c>
      <c r="C11" s="15" t="s">
        <v>137</v>
      </c>
    </row>
    <row r="12" spans="1:9">
      <c r="A12" s="15" t="s">
        <v>139</v>
      </c>
      <c r="B12" s="15" t="s">
        <v>140</v>
      </c>
      <c r="C12" s="15" t="s">
        <v>139</v>
      </c>
    </row>
    <row r="13" spans="1:9">
      <c r="A13" s="15" t="s">
        <v>141</v>
      </c>
      <c r="B13" s="15" t="s">
        <v>142</v>
      </c>
      <c r="C13" s="15" t="s">
        <v>141</v>
      </c>
    </row>
    <row r="14" spans="1:9">
      <c r="A14" s="15" t="s">
        <v>143</v>
      </c>
      <c r="B14" s="15" t="s">
        <v>144</v>
      </c>
      <c r="C14" s="15" t="s">
        <v>143</v>
      </c>
    </row>
    <row r="15" spans="1:9">
      <c r="A15" s="15" t="s">
        <v>145</v>
      </c>
      <c r="B15" s="15" t="s">
        <v>146</v>
      </c>
      <c r="C15" s="15" t="s">
        <v>145</v>
      </c>
    </row>
    <row r="16" spans="1:9">
      <c r="A16" s="15" t="s">
        <v>147</v>
      </c>
      <c r="B16" s="15" t="s">
        <v>148</v>
      </c>
      <c r="C16" s="15" t="s">
        <v>147</v>
      </c>
    </row>
    <row r="17" spans="1:3">
      <c r="A17" s="15" t="s">
        <v>149</v>
      </c>
      <c r="B17" s="15" t="s">
        <v>150</v>
      </c>
      <c r="C17" s="15" t="s">
        <v>149</v>
      </c>
    </row>
    <row r="18" spans="1:3">
      <c r="A18" s="15" t="s">
        <v>151</v>
      </c>
      <c r="B18" s="15" t="s">
        <v>152</v>
      </c>
      <c r="C18" s="15" t="s">
        <v>151</v>
      </c>
    </row>
    <row r="19" spans="1:3">
      <c r="A19" s="15" t="s">
        <v>153</v>
      </c>
      <c r="B19" s="15" t="s">
        <v>154</v>
      </c>
      <c r="C19" s="15"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Directives- Déposer une demande</vt:lpstr>
      <vt:lpstr>Identification </vt:lpstr>
      <vt:lpstr>Budget - évén annuel</vt:lpstr>
      <vt:lpstr>Budget - évén biennal</vt:lpstr>
      <vt:lpstr>Directives d'envoi</vt:lpstr>
      <vt:lpstr>REF</vt:lpstr>
      <vt:lpstr>'Budget - évén annuel'!Impression_des_titres</vt:lpstr>
      <vt:lpstr>'Budget - évén biennal'!Impression_des_titres</vt:lpstr>
      <vt:lpstr>'Identification '!Zone_d_impression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Annie Bournival P113</cp:lastModifiedBy>
  <cp:lastPrinted>2022-04-13T17:07:30Z</cp:lastPrinted>
  <dcterms:created xsi:type="dcterms:W3CDTF">2003-03-18T20:09:03Z</dcterms:created>
  <dcterms:modified xsi:type="dcterms:W3CDTF">2023-07-05T20:15:16Z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2023-06-16T18:02:42Z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e0b24c4b-c1d7-4f4f-b81f-f59386a834b8</vt:lpwstr>
  </property>
  <property fmtid="{D5CDD505-2E9C-101B-9397-08002B2CF9AE}" pid="7" name="MSIP_Label_defa4170-0d19-0005-0004-bc88714345d2_ActionId">
    <vt:lpwstr>89b7ef7d-9f9a-4eb6-8cd8-bb61dc88a614</vt:lpwstr>
  </property>
  <property fmtid="{D5CDD505-2E9C-101B-9397-08002B2CF9AE}" pid="8" name="MSIP_Label_defa4170-0d19-0005-0004-bc88714345d2_ContentBits">
    <vt:lpwstr>0</vt:lpwstr>
  </property>
</Properties>
</file>