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abou\Desktop\AnalysteGestionProgramme\MesureSpectacle\Phase10-11-12-13-14\FormulaireFinaux\"/>
    </mc:Choice>
  </mc:AlternateContent>
  <xr:revisionPtr revIDLastSave="0" documentId="13_ncr:1_{B93DFEA6-7A55-4419-A263-6F403BD100A3}" xr6:coauthVersionLast="47" xr6:coauthVersionMax="47" xr10:uidLastSave="{00000000-0000-0000-0000-000000000000}"/>
  <workbookProtection workbookAlgorithmName="SHA-512" workbookHashValue="aA1KepVl27Z9nwYy0Jt4dk6HO95QxQ/K1U4X2lOMTf5ZwWHGHFgj0m3dy5Jo9q4oly0uvdrsZ8PPMa0wzFnLGA==" workbookSaltValue="ESzdoNIKfkDSAlyL0wuiUA==" workbookSpinCount="100000" lockStructure="1"/>
  <bookViews>
    <workbookView xWindow="28680" yWindow="-120" windowWidth="29040" windowHeight="15840" xr2:uid="{00000000-000D-0000-FFFF-FFFF00000000}"/>
  </bookViews>
  <sheets>
    <sheet name="Identification de l'organisme" sheetId="16" r:id="rId1"/>
    <sheet name="Annexe Administrateurs" sheetId="28" r:id="rId2"/>
    <sheet name="Directives d'envoi" sheetId="29" r:id="rId3"/>
    <sheet name="Données" sheetId="30" state="hidden" r:id="rId4"/>
  </sheets>
  <definedNames>
    <definedName name="CaseACocher1" localSheetId="0">'Identification de l''organisme'!#REF!</definedName>
    <definedName name="CaseACocher2" localSheetId="0">'Identification de l''organisme'!#REF!</definedName>
    <definedName name="CaseACocher4" localSheetId="0">'Identification de l''organisme'!#REF!</definedName>
    <definedName name="Z_EE10AC66_1EA7_44A5_A4AC_C85396D1CDF4_.wvu.PrintArea" localSheetId="0" hidden="1">'Identification de l''organisme'!$A$3:$H$32</definedName>
    <definedName name="_xlnm.Print_Area" localSheetId="0">'Identification de l''organisme'!$A$3:$I$121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6" l="1"/>
  <c r="A24" i="30"/>
  <c r="A23" i="30"/>
  <c r="A22" i="30"/>
  <c r="A21" i="30"/>
  <c r="A20" i="30"/>
  <c r="C7" i="30"/>
  <c r="C6" i="30"/>
  <c r="C5" i="30"/>
  <c r="C4" i="30"/>
  <c r="C6" i="16"/>
  <c r="C4" i="16"/>
  <c r="C13" i="16" l="1"/>
  <c r="B80" i="16"/>
  <c r="B3" i="28"/>
</calcChain>
</file>

<file path=xl/sharedStrings.xml><?xml version="1.0" encoding="utf-8"?>
<sst xmlns="http://schemas.openxmlformats.org/spreadsheetml/2006/main" count="994" uniqueCount="970">
  <si>
    <t>Conseil des arts et des lettres 
du Québec</t>
  </si>
  <si>
    <t>Discipline</t>
  </si>
  <si>
    <t>Arts du cirque</t>
  </si>
  <si>
    <t>Arts multidisciplinaires</t>
  </si>
  <si>
    <t>Danse</t>
  </si>
  <si>
    <t>Pluridisciplinaire</t>
  </si>
  <si>
    <t>Littérature et conte</t>
  </si>
  <si>
    <t>Musique</t>
  </si>
  <si>
    <t>Théâtre</t>
  </si>
  <si>
    <t>Adresse du siège social de l'organisme</t>
  </si>
  <si>
    <t>Adresse de correspondance</t>
  </si>
  <si>
    <t>(si différente de l'adresse du siège social de l'organisme)</t>
  </si>
  <si>
    <t xml:space="preserve">Téléphone </t>
  </si>
  <si>
    <t>Courriel</t>
  </si>
  <si>
    <t>Adresse du site Web</t>
  </si>
  <si>
    <t>Année de fondation</t>
  </si>
  <si>
    <t>Fin de l'exercice financier</t>
  </si>
  <si>
    <t>Numéro d'entreprise du Québec (NEQ)</t>
  </si>
  <si>
    <t>Répondant général de l’organisme auprès du Conseil et adresse courriel</t>
  </si>
  <si>
    <t>Répondant de cette demande</t>
  </si>
  <si>
    <t>Directeur général et adresse courriel</t>
  </si>
  <si>
    <t>Directeur artistique et adresse courriel</t>
  </si>
  <si>
    <t>Directeur administratif et adresse courriel</t>
  </si>
  <si>
    <t>Président du conseil d’administration et adresse courriel</t>
  </si>
  <si>
    <t>à l'extérieur du Québec:</t>
  </si>
  <si>
    <t>Identification des organismes apparentés</t>
  </si>
  <si>
    <t>Cochez si votre organisme ou une personne morale liée :</t>
  </si>
  <si>
    <t>exerce, sur l'autre, un contrôle direct ou indirect sur les décisions relatives au fonctionnement ou à la gestion courante.</t>
  </si>
  <si>
    <t>exerce, sur l'autre, un contrôle direct ou indirect sur les décisions financières.</t>
  </si>
  <si>
    <t>exerce, sur l'autre, un contrôle direct ou indirect sur la planification stratégique.</t>
  </si>
  <si>
    <t>emploie les mêmes administrateurs aux postes clés (président, secrétaire, trésorier, vice-président).</t>
  </si>
  <si>
    <t>Cochez si votre organisme :</t>
  </si>
  <si>
    <t>est lié à une fondation destinée au soutien de votre organisme.</t>
  </si>
  <si>
    <t>est lié à une organisation à but lucratif selon l'une ou l'autre des caractéristiques précédentes.</t>
  </si>
  <si>
    <t>Déclaration sur les organismes apparentés</t>
  </si>
  <si>
    <t>Énumérer la liste des organismes apparentés :</t>
  </si>
  <si>
    <r>
      <rPr>
        <sz val="9"/>
        <color theme="1"/>
        <rFont val="Arial"/>
        <family val="2"/>
      </rPr>
      <t xml:space="preserve">Les entités contrôlées et apparentées (Chapitre 3840 du </t>
    </r>
    <r>
      <rPr>
        <i/>
        <sz val="9"/>
        <color theme="1"/>
        <rFont val="Arial"/>
        <family val="2"/>
      </rPr>
      <t>Manuel de l’Institut canadien des comptables agréés</t>
    </r>
    <r>
      <rPr>
        <sz val="9"/>
        <color theme="1"/>
        <rFont val="Arial"/>
        <family val="2"/>
      </rPr>
      <t>) sont des entités pour lesquelles un organisme a le pouvoir de définir, de manière durable et sans le recours de tiers, les politiques stratégiques en matière de fonctionnement ou d’exploitation, d’investissement et de financement. Deux entités sont apparentées lorsque l’une des entités a la capacité d’exercer, directement ou indirectement, un contrôle sur l’autre. Deux entités ou plus sont apparentées lorsqu’elles sont soumises à un contrôle commun.</t>
    </r>
  </si>
  <si>
    <r>
      <t xml:space="preserve">Nom de l'organisme
</t>
    </r>
    <r>
      <rPr>
        <sz val="10"/>
        <rFont val="Arial"/>
        <family val="2"/>
      </rPr>
      <t>(selon les lettres patentes)</t>
    </r>
  </si>
  <si>
    <t>Nombre de membres du conseil d’administration résidant                                        au Québec:</t>
  </si>
  <si>
    <t>Nom de l'organisme :</t>
  </si>
  <si>
    <t>Consentement relatif aux renseignements fournis à l'ISQ dans le cadre de l'Enquête sur la fréquentation des spectacles au Québec</t>
  </si>
  <si>
    <t></t>
  </si>
  <si>
    <t xml:space="preserve">Directives d’envoi </t>
  </si>
  <si>
    <t>Toutefois, afin d’assurer la protection de vos renseignements confidentiels, il est de votre responsabilité de sécuriser les fichiers envoyés par l’ajout d’un mot de passe.</t>
  </si>
  <si>
    <t>Le Conseil des arts et des lettres du Québec confirme que les renseignements confidentiels ainsi recueillis ne sont accessibles qu’aux personnes autorisées à les recevoir au sein de son organisation.</t>
  </si>
  <si>
    <t>1.</t>
  </si>
  <si>
    <t>2.</t>
  </si>
  <si>
    <t>3.</t>
  </si>
  <si>
    <t>4.</t>
  </si>
  <si>
    <t>Remplir et signer le ou les formulaire(s).</t>
  </si>
  <si>
    <t xml:space="preserve">Envoyer un message distinct à la même adresse courriel, fournissant le mot de passe requis pour ouvrir le fichier compressé. </t>
  </si>
  <si>
    <t>WeTransfer</t>
  </si>
  <si>
    <t>Budget du dernier exercice financier complété</t>
  </si>
  <si>
    <t>Annexe A : Information sur le conseil d’administration</t>
  </si>
  <si>
    <t>Composition du conseil d'administration</t>
  </si>
  <si>
    <t>Nom, prénom</t>
  </si>
  <si>
    <t>Profession; Employeur</t>
  </si>
  <si>
    <t>Fonction
au sein du C.A.</t>
  </si>
  <si>
    <t>Président</t>
  </si>
  <si>
    <t>Vice-président</t>
  </si>
  <si>
    <t>Secrétaire</t>
  </si>
  <si>
    <t>Trésorier</t>
  </si>
  <si>
    <t>Administrateur</t>
  </si>
  <si>
    <r>
      <rPr>
        <sz val="10"/>
        <color theme="1"/>
        <rFont val="Arial"/>
        <family val="2"/>
      </rPr>
      <t xml:space="preserve">Placer tous les fichiers (le formulaire et tous les autres documents requis) à transférer par WeTransfer dans </t>
    </r>
    <r>
      <rPr>
        <b/>
        <sz val="10"/>
        <color theme="1"/>
        <rFont val="Arial"/>
        <family val="2"/>
      </rPr>
      <t>un fichier compressé 7-Zip, protégé par un mot de passe</t>
    </r>
    <r>
      <rPr>
        <sz val="10"/>
        <color theme="1"/>
        <rFont val="Arial"/>
        <family val="2"/>
      </rPr>
      <t xml:space="preserve">. Si vous ne savez pas comment faire, voici quelques références utiles : </t>
    </r>
    <r>
      <rPr>
        <sz val="10"/>
        <color rgb="FF0000FF"/>
        <rFont val="Arial"/>
        <family val="2"/>
      </rPr>
      <t/>
    </r>
  </si>
  <si>
    <t>télécharger 7-ZIP</t>
  </si>
  <si>
    <t>protéger un fichier ou un dossier ZIP.</t>
  </si>
  <si>
    <r>
      <t>Transmettre le fichier compressé par </t>
    </r>
    <r>
      <rPr>
        <sz val="10"/>
        <color rgb="FF0000FF"/>
        <rFont val="Arial"/>
        <family val="2"/>
      </rPr>
      <t xml:space="preserve">WeTransfer </t>
    </r>
    <r>
      <rPr>
        <sz val="10"/>
        <color theme="1"/>
        <rFont val="Arial"/>
        <family val="2"/>
      </rPr>
      <t xml:space="preserve"> à: </t>
    </r>
  </si>
  <si>
    <t>que les spectacles inscrits à la programmation, tant dans l'année de référence que dans le plan de diffusion, répondent à la définition d'une production québécoise telle que présentée dans le programme;</t>
  </si>
  <si>
    <t>Tous les formulaires doivent être acheminés au Conseil en format Excel.</t>
  </si>
  <si>
    <t>États financiers signés par le conseil d’administration de l’organisme pour l'année de référence (en format PDF)</t>
  </si>
  <si>
    <t>S'il fournit des renseignements à l'Institut de la statistique du Québec (ISQ) dans le cadre de l'Enquête sur la fréquentation des spectacles au Québec, l'organisme nommé ci-dessus autorise l'ISQ à transmettre ces renseignements au Conseil des arts et des lettres du Québec (CALQ), pour toutes les salles ci-haut mentionnées, aux fins de vérifier certaines données fournies par les demandeurs à la Mesure particulière à la diffusion de spectacles québécois. Les renseignements demandés par le CALQ à l'ISQ seront relatifs à une (et une seule) année de référence ayant eu cours entre le 1er janvier 2016 et le 31 décembre 2019. La Loi sur l’Institut de la statistique du Québec (L.R.Q., c. I-13.011) garantit aux établissements répondant à l'Enquête sur la fréquentation des spectacles au Québec que les renseignements qu’ils fournissent à l’ISQ dans le cadre de cette enquête demeureront confidentiels. Sous certaines conditions prévues par la loi et avec l’autorisation des répondants visés, l’ISQ peut être habilité à partager ces renseignements confidentiels avec d’autres organismes publics, comme le CALQ. Le CALQ garantit à l'établissement nommé ci-dessus qu'il préservera la confidentialité des renseignements le concernant recueillis lors de l'Enquête sur la fréquentation des spectacles au Québec et que l'ISQ aurait partagés avec le CALQ.</t>
  </si>
  <si>
    <t xml:space="preserve">Pour les producteurs : </t>
  </si>
  <si>
    <t>Pour les diffuseurs</t>
  </si>
  <si>
    <t>Avez-vous déjà déposé une demande au CALQ ?</t>
  </si>
  <si>
    <t>Pour les événements :</t>
  </si>
  <si>
    <t xml:space="preserve"> Pour les diffuseurs, festivals et événements</t>
  </si>
  <si>
    <t xml:space="preserve">Mesure particulière à la diffusion de spectacles québécois </t>
  </si>
  <si>
    <t>Identification de l'organisme</t>
  </si>
  <si>
    <t>Pour les producteurs (en autodiffusion)</t>
  </si>
  <si>
    <r>
      <rPr>
        <sz val="10"/>
        <rFont val="Arial"/>
        <family val="2"/>
      </rPr>
      <t>Les </t>
    </r>
    <r>
      <rPr>
        <b/>
        <sz val="10"/>
        <rFont val="Arial"/>
        <family val="2"/>
      </rPr>
      <t>contrats signés</t>
    </r>
    <r>
      <rPr>
        <sz val="10"/>
        <rFont val="Arial"/>
        <family val="2"/>
      </rPr>
      <t xml:space="preserve"> liant l’organisme de création et de production aux artistes, aux titulaires de droits d’auteur et aux autres travailleurs du spectacle </t>
    </r>
    <r>
      <rPr>
        <sz val="10"/>
        <color rgb="FF333333"/>
        <rFont val="Arial"/>
        <family val="2"/>
      </rPr>
      <t xml:space="preserve">
</t>
    </r>
    <r>
      <rPr>
        <b/>
        <u/>
        <sz val="10"/>
        <color rgb="FF333333"/>
        <rFont val="Arial"/>
        <family val="2"/>
      </rPr>
      <t>S'il vous plait regrouper les contrats dans un document PDF par production.</t>
    </r>
  </si>
  <si>
    <r>
      <t xml:space="preserve">Les contrats </t>
    </r>
    <r>
      <rPr>
        <b/>
        <sz val="10"/>
        <color theme="1"/>
        <rFont val="Arial"/>
        <family val="2"/>
      </rPr>
      <t>signés</t>
    </r>
    <r>
      <rPr>
        <sz val="10"/>
        <color theme="1"/>
        <rFont val="Arial"/>
        <family val="2"/>
      </rPr>
      <t xml:space="preserve"> liant le diffuseur et le producteur
</t>
    </r>
    <r>
      <rPr>
        <b/>
        <u/>
        <sz val="10"/>
        <color theme="1"/>
        <rFont val="Arial"/>
        <family val="2"/>
      </rPr>
      <t xml:space="preserve">S'il vous plait regrouper les contrats en ordre chronologique dans un ou quelques documents PDF. </t>
    </r>
  </si>
  <si>
    <t>diffuseurs.billetterie@calq.gouv.qc.ca</t>
  </si>
  <si>
    <t>evenements.billetterie@calq.gouv.qc.ca</t>
  </si>
  <si>
    <t>producteurs.billetterie@calq.gouv.qc.ca</t>
  </si>
  <si>
    <t>Lieu de résidence
(ville + province)</t>
  </si>
  <si>
    <t xml:space="preserve">télécharger KeKA </t>
  </si>
  <si>
    <t>Utilisateurs de Mac :</t>
  </si>
  <si>
    <t>Pour les diffuseurs :</t>
  </si>
  <si>
    <t xml:space="preserve">
Aidez-nous à interpréter les documents attestant du prix moyen des billets en répondant aux questions suivantes:
</t>
  </si>
  <si>
    <t xml:space="preserve"> Frais de service maximum:</t>
  </si>
  <si>
    <t>Frais de service minimum:</t>
  </si>
  <si>
    <t>Date :</t>
  </si>
  <si>
    <r>
      <t xml:space="preserve">Les documents attestant du prix moyen du billet pour les cinq premiers spectacles de l’année de référence 
</t>
    </r>
    <r>
      <rPr>
        <b/>
        <u/>
        <sz val="10"/>
        <color rgb="FF000000"/>
        <rFont val="Arial"/>
        <family val="2"/>
      </rPr>
      <t>S'il vous plait regrouper les documents dans un seul PDF.</t>
    </r>
  </si>
  <si>
    <t xml:space="preserve">Frais fixes (montant avant taxes): </t>
  </si>
  <si>
    <t>1) Concernant le prix des billets, Public adulte, de votre plan de diffusion,</t>
  </si>
  <si>
    <t xml:space="preserve">c) S'il s'agit de frais variables, indiquer le tarif le plus bas et le tarif le plus haut (montants avant taxes): </t>
  </si>
  <si>
    <t>Si non, fournir les données pour l'année de référence (montants avant taxes):</t>
  </si>
  <si>
    <r>
      <rPr>
        <b/>
        <sz val="10"/>
        <rFont val="Arial"/>
        <family val="2"/>
      </rPr>
      <t>Êtes-vous inscrit à</t>
    </r>
    <r>
      <rPr>
        <sz val="10"/>
        <rFont val="Arial"/>
        <family val="2"/>
      </rPr>
      <t xml:space="preserve"> </t>
    </r>
    <r>
      <rPr>
        <b/>
        <i/>
        <sz val="10"/>
        <rFont val="Arial"/>
        <family val="2"/>
      </rPr>
      <t>Mon dossier CALQ ?</t>
    </r>
  </si>
  <si>
    <t>Phase</t>
  </si>
  <si>
    <t>Date limite d'inscription</t>
  </si>
  <si>
    <t>Période du dépôt</t>
  </si>
  <si>
    <t>* Donnée obligatoire</t>
  </si>
  <si>
    <t>Période</t>
  </si>
  <si>
    <t>Date limite de dépôt</t>
  </si>
  <si>
    <t>Date début</t>
  </si>
  <si>
    <t>Date fin</t>
  </si>
  <si>
    <t>Phase mesure</t>
  </si>
  <si>
    <t xml:space="preserve"> Pour les nouveaux demandeurs</t>
  </si>
  <si>
    <t>Copie des lettres patentes  (en format PDF)</t>
  </si>
  <si>
    <r>
      <t xml:space="preserve">Les rapports de vente de billets pour tous les spectacles faisant l’objet de la demande pour une période donnée. 
</t>
    </r>
    <r>
      <rPr>
        <b/>
        <u/>
        <sz val="10"/>
        <color rgb="FF000000"/>
        <rFont val="Arial"/>
        <family val="2"/>
      </rPr>
      <t>S'il vous plait  regrouper les documents dans un seul PDF.</t>
    </r>
  </si>
  <si>
    <t xml:space="preserve">m'engager, si j'agis à titre de diffuseur, à ce que le coût d'achat des spectacles soutenus (cachet et remise au producteur) tienne compte des billets vendus ainsi que de la compensation; </t>
  </si>
  <si>
    <t>Si l’une ou l’autre des caractéristiques suivantes est confirmée, la déclaration et l’engagement sur les organismes apparentés doivent être remplis et le document sur les modalités transactionnelles joint.</t>
  </si>
  <si>
    <t>Je, soussigné (e), __________________________________ déclare :</t>
  </si>
  <si>
    <t xml:space="preserve">b) Si oui, s'agit-il de frais fixes (un seul tarif peu importe le prix du billet)?                        OUI            NON   </t>
  </si>
  <si>
    <r>
      <rPr>
        <b/>
        <sz val="10"/>
        <rFont val="Arial"/>
        <family val="2"/>
      </rPr>
      <t>2) Si vous avez présenté une demande avec année de référence, les tarifs ci-haut sont-ils valables pour cette période?</t>
    </r>
    <r>
      <rPr>
        <sz val="10"/>
        <rFont val="Arial"/>
        <family val="2"/>
      </rPr>
      <t xml:space="preserve"> </t>
    </r>
  </si>
  <si>
    <t xml:space="preserve">a) Facturez-vous des frais de service ou de billetterie aux acheteurs de billets?                OUI            NON   </t>
  </si>
  <si>
    <t xml:space="preserve">       OUI           NON</t>
  </si>
  <si>
    <t>Section 1 : Renseignements sur la demande</t>
  </si>
  <si>
    <t>Section 3 : Engagement de l'organisme</t>
  </si>
  <si>
    <t xml:space="preserve">Section 4 : Documents à joindre au formulaire dûment rempli et signé </t>
  </si>
  <si>
    <t>Section 5 : Prix moyen des billets</t>
  </si>
  <si>
    <r>
      <t xml:space="preserve">Section 2 : Renseignements généraux </t>
    </r>
    <r>
      <rPr>
        <b/>
        <sz val="10"/>
        <color theme="1"/>
        <rFont val="Arial"/>
        <family val="2"/>
      </rPr>
      <t xml:space="preserve">(à ne pas remplir si la demande est déposée par </t>
    </r>
    <r>
      <rPr>
        <b/>
        <i/>
        <u/>
        <sz val="10"/>
        <color theme="8" tint="-0.249977111117893"/>
        <rFont val="Arial"/>
        <family val="2"/>
      </rPr>
      <t>Mon Dossier CALQ</t>
    </r>
    <r>
      <rPr>
        <b/>
        <sz val="10"/>
        <color theme="1"/>
        <rFont val="Arial"/>
        <family val="2"/>
      </rPr>
      <t>)</t>
    </r>
  </si>
  <si>
    <t>Assurez-vous de remplir toutes les sections requises du présent onglet.</t>
  </si>
  <si>
    <t>S’il ne vous est pas possible d’utiliser ce mode de transmission, exceptionnellement, le Conseil reçoit le dossier de candidature par WeTransfer (voir instructions ci-dessous).</t>
  </si>
  <si>
    <t>Mon dossier CALQ</t>
  </si>
  <si>
    <t>Accéder à  :</t>
  </si>
  <si>
    <r>
      <rPr>
        <b/>
        <sz val="10"/>
        <color theme="1"/>
        <rFont val="Arial"/>
        <family val="2"/>
      </rPr>
      <t xml:space="preserve">Étape 1 </t>
    </r>
    <r>
      <rPr>
        <sz val="10"/>
        <color theme="1"/>
        <rFont val="Arial"/>
        <family val="2"/>
      </rPr>
      <t>: Créer la demande</t>
    </r>
  </si>
  <si>
    <r>
      <rPr>
        <b/>
        <sz val="10"/>
        <color theme="1"/>
        <rFont val="Arial"/>
        <family val="2"/>
      </rPr>
      <t xml:space="preserve">Étape 2 : </t>
    </r>
    <r>
      <rPr>
        <sz val="10"/>
        <color theme="1"/>
        <rFont val="Arial"/>
        <family val="2"/>
      </rPr>
      <t>Décrire le projet</t>
    </r>
  </si>
  <si>
    <r>
      <rPr>
        <b/>
        <sz val="10"/>
        <color theme="1"/>
        <rFont val="Arial"/>
        <family val="2"/>
      </rPr>
      <t>Étape 3</t>
    </r>
    <r>
      <rPr>
        <sz val="10"/>
        <color theme="1"/>
        <rFont val="Arial"/>
        <family val="2"/>
      </rPr>
      <t> : Déposer les documents requis</t>
    </r>
  </si>
  <si>
    <r>
      <rPr>
        <b/>
        <sz val="10"/>
        <color theme="1"/>
        <rFont val="Arial"/>
        <family val="2"/>
      </rPr>
      <t xml:space="preserve">Étape 4 </t>
    </r>
    <r>
      <rPr>
        <sz val="10"/>
        <color theme="1"/>
        <rFont val="Arial"/>
        <family val="2"/>
      </rPr>
      <t>: Déposer le matériel d’appui  (non-requis pour cette mesure)</t>
    </r>
  </si>
  <si>
    <r>
      <rPr>
        <b/>
        <sz val="10"/>
        <color theme="1"/>
        <rFont val="Arial"/>
        <family val="2"/>
      </rPr>
      <t xml:space="preserve">Étape 5 </t>
    </r>
    <r>
      <rPr>
        <sz val="10"/>
        <color theme="1"/>
        <rFont val="Arial"/>
        <family val="2"/>
      </rPr>
      <t>: Transmettre la demande</t>
    </r>
  </si>
  <si>
    <r>
      <rPr>
        <b/>
        <sz val="14"/>
        <color theme="1"/>
        <rFont val="Calibri"/>
        <family val="2"/>
        <scheme val="minor"/>
      </rPr>
      <t xml:space="preserve">Nouveauté ! </t>
    </r>
    <r>
      <rPr>
        <sz val="12"/>
        <color theme="1"/>
        <rFont val="Calibri"/>
        <family val="2"/>
        <scheme val="minor"/>
      </rPr>
      <t xml:space="preserve">Merci de déposer votre demande en utilisant </t>
    </r>
    <r>
      <rPr>
        <b/>
        <i/>
        <u/>
        <sz val="12"/>
        <color theme="8" tint="-0.249977111117893"/>
        <rFont val="Calibri"/>
        <family val="2"/>
        <scheme val="minor"/>
      </rPr>
      <t>Mon Dossier CALQ.</t>
    </r>
  </si>
  <si>
    <t>Choisir la période de dépôt</t>
  </si>
  <si>
    <t>NEQ</t>
  </si>
  <si>
    <t>Nom_Légal_Dem</t>
  </si>
  <si>
    <t>LE PROJET EX MACHINA</t>
  </si>
  <si>
    <t>REGROUPEMENT QUEBECOIS DE LA DANSE</t>
  </si>
  <si>
    <t>LANAUDIÈRE : MÉMOIRE ET RACINES</t>
  </si>
  <si>
    <t>LE PETIT THEATRE DE SHERBROOKE INC</t>
  </si>
  <si>
    <t>SOCIETE DE DIFFUSION DE SPECTACLES DE SAINT-HYACINTHE</t>
  </si>
  <si>
    <t>USINE C</t>
  </si>
  <si>
    <t>ANIMATION CENTRE-VILLE SHERBROOKE</t>
  </si>
  <si>
    <t>CORPORATION DE LA SALLE ANDRE-MATHIEU</t>
  </si>
  <si>
    <t>LE GROUPE DE LA VEILLEE</t>
  </si>
  <si>
    <t>REPERCUSSION THEATRE</t>
  </si>
  <si>
    <t>ESPACE GO INC.</t>
  </si>
  <si>
    <t>THÉÂTRE MOTUS</t>
  </si>
  <si>
    <t>L'ARRIÈRE SCÈNE, CENTRE DRAMATIQUE POUR L'ENFANCE ET LA JEUNESSE</t>
  </si>
  <si>
    <t>ARTSPEC PORTNEUF INC.</t>
  </si>
  <si>
    <t>ENTR'ACTES, PRODUCTIONS ARTISTIQUES</t>
  </si>
  <si>
    <t>PALACE DE GRANBY</t>
  </si>
  <si>
    <t>UNION DES ECRIVAINES ET DES ECRIVAINS QUEBECOIS</t>
  </si>
  <si>
    <t>LES EDITIONS CAP-AUX-DIAMANTS INC</t>
  </si>
  <si>
    <t>LE THÉÂTRE DES CONFETTIS INC</t>
  </si>
  <si>
    <t>COMPAGNIE MUSICALE LA NEF</t>
  </si>
  <si>
    <t>LE NOUVEAU THÉÂTRE EXPERIMENTAL</t>
  </si>
  <si>
    <t>JOCELYNE MONTPETIT DANSE</t>
  </si>
  <si>
    <t>THÉÂTRE DU RIDEAU VERT</t>
  </si>
  <si>
    <t>FORTIER DANSE-CRÉATION</t>
  </si>
  <si>
    <t>CARREFOUR INTERNATIONAL DE THÉÂTRE DE QUÉBEC INC.</t>
  </si>
  <si>
    <t>CORPORATION LUCIE GRÉGOIRE DANSE</t>
  </si>
  <si>
    <t>L'AGORA DE LA DANSE</t>
  </si>
  <si>
    <t>DANSE-CITE INC.</t>
  </si>
  <si>
    <t>LA FONDATION CENTAUR POUR LES ARTS D'INTERPRÉTATION</t>
  </si>
  <si>
    <t>CENTRE DE DIFFUSION 3D</t>
  </si>
  <si>
    <t>ATELIER DU CONTE EN MUSIQUE ET EN IMAGES</t>
  </si>
  <si>
    <t>LA SOCIETE DE DIFFUSION DE SPECTACLES DE RIMOUSKI</t>
  </si>
  <si>
    <t>CENTRE DES AUTEURS DRAMATIQUES (MONTREAL) (CEAD) INC.</t>
  </si>
  <si>
    <t>CAHIERS DE THÉÂTRE JEU INC.</t>
  </si>
  <si>
    <t>CORPORATION DE LA SALLE DE SPECTACLES DE SEPT-ILES INC</t>
  </si>
  <si>
    <t>CENTRE CULTUREL DE JOLIETTE INC</t>
  </si>
  <si>
    <t>OPERA DE MONTREAL</t>
  </si>
  <si>
    <t>DIFFUSION INTER-CENTRES INC.</t>
  </si>
  <si>
    <t>SYLVAIN ÉMARD DANSE</t>
  </si>
  <si>
    <t>ALCHIMIES, CRÉATIONS ET CULTURES</t>
  </si>
  <si>
    <t>RIVIERE-DU-LOUP EN SPECTACLES</t>
  </si>
  <si>
    <t>LE THEATRE DU TRIDENT INC</t>
  </si>
  <si>
    <t>DIAGRAMME GESTION CULTURELLE INC.</t>
  </si>
  <si>
    <t>DES MOTS D'LA DYNAMITE</t>
  </si>
  <si>
    <t>THÉÂTRE DE L'OEIL INC.</t>
  </si>
  <si>
    <t>LOUISE BÉDARD DANSE INC.</t>
  </si>
  <si>
    <t>THEATRE LA CHAPELLE INC.</t>
  </si>
  <si>
    <t>PRODUCTIONS CAS PUBLIC</t>
  </si>
  <si>
    <t>L'ORCHESTRE SYMPHONIQUE DE QUÉBEC</t>
  </si>
  <si>
    <t>L'ASSOCIATION DE REPENTIGNY POUR L'AVANCEMENT DE LA MUSIQUE L'ARAM</t>
  </si>
  <si>
    <t>LE THEATRE DE L'OPSIS INC.</t>
  </si>
  <si>
    <t>QUATUOR CLAUDEL INC.</t>
  </si>
  <si>
    <t>OVASCENE</t>
  </si>
  <si>
    <t>LE CENTRE CULTUREL ESPACE 7000 INC / LA SALLE DÉSILETS</t>
  </si>
  <si>
    <t>DYNAMO THÉÂTRE INC.</t>
  </si>
  <si>
    <t>THÉÂTRE DE LA LIGUE NATIONALE D'IMPROVISATION INC.</t>
  </si>
  <si>
    <t>LA COMPAGNIE MARIE CHOUINARD</t>
  </si>
  <si>
    <t>SALON DU LIVRE DE L'OUTAOUAIS INC</t>
  </si>
  <si>
    <t>ORCHESTRE SYMPHONIQUE DE DRUMMONDVILLE</t>
  </si>
  <si>
    <t>IMAGO THÉÂTRE, INC.</t>
  </si>
  <si>
    <t>ORCHESTRE MÉTROPOLITAIN</t>
  </si>
  <si>
    <t>DIFFUSIONS DE LA COULISSE INC.</t>
  </si>
  <si>
    <t>LES TOURNÉES JEAN DUCEPPE</t>
  </si>
  <si>
    <t>LE THÉÂTRE PETIT À PETIT</t>
  </si>
  <si>
    <t>GEORDIE PRODUCTIONS INC.</t>
  </si>
  <si>
    <t>THÉÂTRE DE L'AVANT-PAYS INC.</t>
  </si>
  <si>
    <t>LA TROUPE DU THÉÂTRE DE QUARTIER</t>
  </si>
  <si>
    <t>CORPORATION DES LIEUX HISTORIQUES DE PONT-ROUGE</t>
  </si>
  <si>
    <t>LE THÉÂTRE DENISE-PELLETIER INC.</t>
  </si>
  <si>
    <t>LES AMANTS DE LA SCENE</t>
  </si>
  <si>
    <t>CORPORATION DE LA MAISON DES ARTS DESJARDINS-DRUMMONDVILLE INC.</t>
  </si>
  <si>
    <t>PRODUCTIONS PLATEFORME INC</t>
  </si>
  <si>
    <t>LE VIEUX CLOCHER DE MAGOG (1982) INC.</t>
  </si>
  <si>
    <t>AU VIEUX TREUIL</t>
  </si>
  <si>
    <t>SOCIÉTÉ POUR LA PROMOTION D'ÉVÉNEMENTS CULTURELS DU HAUT-RICHELIEU</t>
  </si>
  <si>
    <t>LE THÉÂTRE DE LA MANUFACTURE INC.</t>
  </si>
  <si>
    <t>AZIMUT DIFFUSION INC.</t>
  </si>
  <si>
    <t>FESTIVAL INTERNATIONAL DE THÉÂTRE JEUNE PUBLIC DU QUÉBEC (1992) INC.</t>
  </si>
  <si>
    <t>DIFFUSION MORDICUS INC.</t>
  </si>
  <si>
    <t>TERRES EN VUES, SOCIETE POUR  DIFFUSION CULTURE AUTOCHTONE</t>
  </si>
  <si>
    <t>PUBLICATIONS GAËTAN LÉVESQUE</t>
  </si>
  <si>
    <t>DANIEL LÉVEILLÉ NOUVELLE DANSE INC.</t>
  </si>
  <si>
    <t>CONSEIL QUÉBÉCOIS DU THÉÂTRE</t>
  </si>
  <si>
    <t>SINHA DANSE</t>
  </si>
  <si>
    <t>L'ORCHESTRE DE CHAMBRE I MUSICI DE MONTREAL</t>
  </si>
  <si>
    <t>COMPAGNIE TRANS-THEATRE</t>
  </si>
  <si>
    <t>SOCIÉTÉ DES MÉLOMANES D'ABITIBI-TÉMISCAMINGUE ET/OU ORCHESTRE SYMPHONIQUE RÉGIONAL D'ABITIBI-TÉMISCAMINGUE</t>
  </si>
  <si>
    <t>LES PRODUCTIONS D'ALBERT INC.</t>
  </si>
  <si>
    <t>STUDIO 303</t>
  </si>
  <si>
    <t>ASSOCIATION LURELU</t>
  </si>
  <si>
    <t>MUSIQUE DE CHAMBRE DE STE-PETRONILLE INC</t>
  </si>
  <si>
    <t>MAISON QUÉBÉCOISE DU THÉATRE POUR L'ENFANCE ET LA JEUNESSE</t>
  </si>
  <si>
    <t>LES BALLETS JAZZ DE MONTREAL</t>
  </si>
  <si>
    <t>O VERTIGO DANSE INC.</t>
  </si>
  <si>
    <t>THEATRE BLANC</t>
  </si>
  <si>
    <t>RÉSEAU DES ORGANISATEURS DE SPECTACLES DE L'EST DU QUÉBEC (R.O.S.E.Q.)</t>
  </si>
  <si>
    <t>COLLECTIF LIBERTÉ INC.</t>
  </si>
  <si>
    <t>LA COOPÉRATIVE DES TRAVAILLEUSES ET TRAVAILLEURS DE THÉÂTRE DES BOIS-FRANCS</t>
  </si>
  <si>
    <t>JEUNESSES MUSICALES CANADA</t>
  </si>
  <si>
    <t>FESTIVAL TRANSAMERIQUES</t>
  </si>
  <si>
    <t>ORFORD MUSIQUE</t>
  </si>
  <si>
    <t>THÉÂTRE LE CLOU</t>
  </si>
  <si>
    <t>LA COMPAGNIE JEAN DUCEPPE</t>
  </si>
  <si>
    <t>CIRQUE ÉLOIZE</t>
  </si>
  <si>
    <t>THEATRE DE LA VILLE</t>
  </si>
  <si>
    <t>CIRCUIT-EST</t>
  </si>
  <si>
    <t>LE RENDEZ-VOUS MUSICAL DE LATERRIÈRE</t>
  </si>
  <si>
    <t>MONTRÉAL DANSE</t>
  </si>
  <si>
    <t>L'ORCHESTRE SYMPHONIQUE DE TROIS-RIVIÈRES INC.</t>
  </si>
  <si>
    <t>CENTRE DE VALORISATION DU PATRIMOINE VIVANT</t>
  </si>
  <si>
    <t>SURSAUT COMPAGNIE DE DANSE</t>
  </si>
  <si>
    <t>ÉCOLE DE DANSE CONTEMPORAINE DE MONTRÉAL</t>
  </si>
  <si>
    <t>LE THEATRE SORTIE DE SECOURS</t>
  </si>
  <si>
    <t>COMITE DE SPECTACLES DE THETFORD MINES INC</t>
  </si>
  <si>
    <t>"LE PETIT BONHEUR" DE ST-CAMILLE INC.</t>
  </si>
  <si>
    <t>LE GROUPE DANSE PARTOUT INC.</t>
  </si>
  <si>
    <t>PRODUCTIONS LES GROS BECS</t>
  </si>
  <si>
    <t>LA TROUPE DE THÉÂTRE "LES ZYBRIDES"</t>
  </si>
  <si>
    <t>THÉÄTRE PÉRISCOPE</t>
  </si>
  <si>
    <t>RÉSEAU INDÉPENDANT DES DIFFUSEURS D'ÉVÉNEMENTS ARTISTIQUES UNIS (RIDEAU) INC.</t>
  </si>
  <si>
    <t>SOCIÉTÉ DE DÉVELOPPEMENT DES PÉRIODIQUES CULTURELS QUÉBÉCOIS (SODEP)</t>
  </si>
  <si>
    <t>LE NOUVEL ENSEMBLE MODERNE (NEM)</t>
  </si>
  <si>
    <t>DANSE CARPE DIEM</t>
  </si>
  <si>
    <t>ORCHESTRE SYMPHONIQUE DE MONTREAL</t>
  </si>
  <si>
    <t>FONDATION LES FORGES INC.</t>
  </si>
  <si>
    <t>EDITIONS GAZ MOUTARDE</t>
  </si>
  <si>
    <t>LE GROUPE DE CRÉATION ESTUAIRE</t>
  </si>
  <si>
    <t>COMITÉ DE SPECTACLES DE FERMONT INC.</t>
  </si>
  <si>
    <t>LA SOCIETE CULTURELLE DE VANIER</t>
  </si>
  <si>
    <t>LE COMITÉ DE SPECTACLES DE FORESTVILLE INC.</t>
  </si>
  <si>
    <t>ORCHESTRE CLASSIQUE DE MONTRÉAL</t>
  </si>
  <si>
    <t>THEATRE UBU INC.</t>
  </si>
  <si>
    <t>THEATRE INCLINE INC.</t>
  </si>
  <si>
    <t>LES AMIS DE LA MUSIQUE DE RICHMOND INC.</t>
  </si>
  <si>
    <t>CREATIONS ETC</t>
  </si>
  <si>
    <t>CARREFOUR DE LA LITTÉRATURE, DES ARTS ET DE LA CULTURE (CLAC)</t>
  </si>
  <si>
    <t>CAFÉ-THÉÂTRE LE GRAFFITI</t>
  </si>
  <si>
    <t>ACADÉMIE DES LETTRES DU QUÉBEC</t>
  </si>
  <si>
    <t>SOCIÉTÉ PROFESSIONNELLE DES AUTEURS ET DES COMPOSITEURS DU QUÉBEC (SPACQ)</t>
  </si>
  <si>
    <t>CAMP MUSICAL ST ALEXANDRE INC</t>
  </si>
  <si>
    <t>THÉÂTRE NIVEAU PARKING</t>
  </si>
  <si>
    <t>LES PRODUCTIONS RECTO-VERSO   QUEBEC INC.</t>
  </si>
  <si>
    <t>DIFFUSIONS AMAL'GAMME INC.</t>
  </si>
  <si>
    <t>LES IDÉES HEUREUSES</t>
  </si>
  <si>
    <t>OMNIBUS, LE CORPS DU THÉÂTRE</t>
  </si>
  <si>
    <t>FESTI JAZZ RIMOUSKI INC.</t>
  </si>
  <si>
    <t>PRODUCTIONS DE LA SALLE COMBLE</t>
  </si>
  <si>
    <t>CORPORATION DE GESTION DE LA  SALLE DE SPECTACLE BAIE-COMEAU</t>
  </si>
  <si>
    <t>FESTIVAL INTERNATIONAL DE LANAUDIERE INC.</t>
  </si>
  <si>
    <t>SOCIETE DE DEVELOPPEMENT CULTUREL DE TERREBONNE</t>
  </si>
  <si>
    <t>SOCIÉTÉ QUÉBÉCOISE DE RECHERCHE EN MUSIQUE</t>
  </si>
  <si>
    <t>LA FONDATION DE LA MAISON TRESTLER</t>
  </si>
  <si>
    <t>DIFFUSION EN SCENE RIVIERE-DU-NORD INC.</t>
  </si>
  <si>
    <t>CHOEUR LES RHAPSODES INC.</t>
  </si>
  <si>
    <t>STUDIO DE MUSIQUE ANCIENNE DE MONTREAL</t>
  </si>
  <si>
    <t>THÉÂTRE BOUCHES DÉCOUSUES</t>
  </si>
  <si>
    <t>ODYSCENE INC.</t>
  </si>
  <si>
    <t>RÉSEAU SCÈNES</t>
  </si>
  <si>
    <t>BOUGE DE LÀ INC.</t>
  </si>
  <si>
    <t>CERCLE D'EXPRESSION ARTISTIQUE NYATA NYATA</t>
  </si>
  <si>
    <t>OPÉRA DU ROYAUME</t>
  </si>
  <si>
    <t>NUIT BLANCHE, MAGAZINE LITTÉRAIRE</t>
  </si>
  <si>
    <t>SOCIÉTÉ DE LA SALLE JEAN-GRIMALDI</t>
  </si>
  <si>
    <t>LES VIOLONS DU ROY</t>
  </si>
  <si>
    <t>LE THEATRE DE LA BORDEE</t>
  </si>
  <si>
    <t>SOCIÉTÉ CULTURELLE DU LYS INC.</t>
  </si>
  <si>
    <t>SOCIETE PRO MUSICA INC</t>
  </si>
  <si>
    <t>ORCHESTRE SYMPHONIQUE DE L'ESTUAIRE DU ST-LAURENT</t>
  </si>
  <si>
    <t>CONFÉRENCE INTERNATIONALE DES ARTS DE LA SCÈNE DE MONTRÉAL</t>
  </si>
  <si>
    <t>LES PRODUCTIONS ONDINNOK INC.</t>
  </si>
  <si>
    <t>CENTRE DU THÉÂTRE D'AUJOURD'HUI</t>
  </si>
  <si>
    <t>LE THEATRE LES GENS D'EN BAS INC.</t>
  </si>
  <si>
    <t>PRODUCTIONS TRAQUEN'ART INC</t>
  </si>
  <si>
    <t>LES DEUX MONDES, COMPAGNIE DE THEATRE</t>
  </si>
  <si>
    <t>THÉÂTRE LYRICHORÉGRA 20</t>
  </si>
  <si>
    <t>C.D. SPECTACLES INC.</t>
  </si>
  <si>
    <t>LA FONDATION DU THÉÂTRE DU NOUVEAU MONDE</t>
  </si>
  <si>
    <t>DIFFUSION CULTURELLE DE LEVIS</t>
  </si>
  <si>
    <t>L'AUBERGINE DE LA MACÉDOINE DU QUÉBEC INC.</t>
  </si>
  <si>
    <t>CHOEUR ST-LAURENT</t>
  </si>
  <si>
    <t>LE DOMAINE FORGET DE CHARLEVOIX INC</t>
  </si>
  <si>
    <t>LES PRODUCTIONS NUITS D'AFRIQUE INC.</t>
  </si>
  <si>
    <t>THÉÂTRE DU LAC BROME</t>
  </si>
  <si>
    <t>THEATRE B.T.W. INC.</t>
  </si>
  <si>
    <t>SPECTOUR ABITIBI-TÉMISCAMINGUE INC.</t>
  </si>
  <si>
    <t>LE MOULIN À MUSIQUE INC.</t>
  </si>
  <si>
    <t>DULCINEE LANGFELDER ET CIE</t>
  </si>
  <si>
    <t>LA RUBRIQUE INC.</t>
  </si>
  <si>
    <t>LES CONCERTS PONTICELLO</t>
  </si>
  <si>
    <t>TROUPE LA CHANT'AMUSE INC</t>
  </si>
  <si>
    <t>ATELIER DE DRAMATURGIE DE MONTRÉAL INC.</t>
  </si>
  <si>
    <t>FÉDÉRATION D'ART DRAMATIQUE DU QUÉBEC, THE QUEBEC DRAMA FEDERATION</t>
  </si>
  <si>
    <t>FESTIVAL INTERCULTUREL DU CONTE DE MONTREAL</t>
  </si>
  <si>
    <t>LES PRODUCTIONS SUPER-MEME INC</t>
  </si>
  <si>
    <t>THÉÂTRE LES AMIS DE CHIFFON INC.</t>
  </si>
  <si>
    <t>FONDATION JEAN-PIERRE PERREAULT</t>
  </si>
  <si>
    <t>CORPORATION ILE DU REPOS</t>
  </si>
  <si>
    <t>LES PRODUCTIONS POUR ENFANTS DE QUÉBEC</t>
  </si>
  <si>
    <t>ORCHESTRE SYMPHONIQUE DE LONGUEUIL</t>
  </si>
  <si>
    <t>LES PRODUCTIONS A TOUR DE ROLE INC.</t>
  </si>
  <si>
    <t>ORCHESTRE SYMPHONIQUE DU SAGUENAY-LAC ST-JEAN INC</t>
  </si>
  <si>
    <t>LE THÉÂTRE DU DOUBLE SIGNE</t>
  </si>
  <si>
    <t>KAMELEART MATANE</t>
  </si>
  <si>
    <t>PRODUCTIONS DUA</t>
  </si>
  <si>
    <t>LES PRODUCTIONS "PARALLELE 48"</t>
  </si>
  <si>
    <t>COMITÉ DE SPECTACLES « PAR NATASHQUAN »</t>
  </si>
  <si>
    <t>COMITÉ CULTUREL DE DISRAËLI INC.</t>
  </si>
  <si>
    <t>L'ARSENAL À MUSIQUE INC.</t>
  </si>
  <si>
    <t>FESTIVAL DES ARTS DE SAINT-SAUVEUR</t>
  </si>
  <si>
    <t>LA SOCIÉTÉ CHORALE DE ST-LAMBERT INC.</t>
  </si>
  <si>
    <t>VALSPEC INC.</t>
  </si>
  <si>
    <t>PAVILLON DES ARTS ET DE LA CULTURE DE COATICOOK</t>
  </si>
  <si>
    <t>SOCIÉTÉ POUR LA PROMOTION DE LA DANSE TRADITIONNELLE QUÉBÉCOISE</t>
  </si>
  <si>
    <t>CORPORATION RÉGIONALE DE LA SALLE ANDRÉ-GAGNON INC.</t>
  </si>
  <si>
    <t>COMMUNAUTÉ SÉPHARADE UNIFIÉE DU QUÉBEC (FESTIVAL SÉPHARADE DE MONTRÉAL)</t>
  </si>
  <si>
    <t>PPS DANSE INC.</t>
  </si>
  <si>
    <t>CORPORATION VILLE-JOIE STE-THÉRÈSE</t>
  </si>
  <si>
    <t>ASSOCIATION QUÉBÉCOISE DES AUTEURS DRAMATIQUES</t>
  </si>
  <si>
    <t>L'ASSOCIATION QUÉBÉCOISE DES MARIONNETTISTES A.Q.M.</t>
  </si>
  <si>
    <t>LA REVUE MOEBIUS</t>
  </si>
  <si>
    <t>CORPORATION HECTOR-CHARLAND</t>
  </si>
  <si>
    <t>THEATRE DE QUAT'SOUS INC.</t>
  </si>
  <si>
    <t>BLUFF PRODUCTIONS</t>
  </si>
  <si>
    <t>LES GRANDS BALLETS CANADIENS</t>
  </si>
  <si>
    <t>LA FONDATION BBCM</t>
  </si>
  <si>
    <t>THEATRE TEESRI DUNIYA</t>
  </si>
  <si>
    <t>LE VIEUX THEATRE DE ST-FABIEN</t>
  </si>
  <si>
    <t>LES ÉCRITS DE L'ACADÉMIE DES LETTRES DU QUÉBEC</t>
  </si>
  <si>
    <t>COMPAGNIE FLAK</t>
  </si>
  <si>
    <t>UNIVERSITÉ BISHOP'S (GALERIE D'ART FOREMAN)</t>
  </si>
  <si>
    <t>FONDATION DE DANSE MARGIE GILLIS</t>
  </si>
  <si>
    <t>OPERA DE QUEBEC INC.</t>
  </si>
  <si>
    <t>COMPAGNIE DE THÉÂTRE LE CARROUSEL</t>
  </si>
  <si>
    <t>ASSOCIATION DES ÉCRIVAINES ET DES ÉCRIVAINS QUÉBÉCOIS POUR LA JEUNESSE (A. E. Q. J.)</t>
  </si>
  <si>
    <t>DANSE IMEDIA O.S.B.L.</t>
  </si>
  <si>
    <t>ENSEMBLE CONTEMPORAIN DE MONTRÉAL</t>
  </si>
  <si>
    <t>COMITE CULTUREL DE WEEDON INC.</t>
  </si>
  <si>
    <t>THÉÂTRES UNIS ENFANCE JEUNESSE</t>
  </si>
  <si>
    <t>CORPORATION AUGUSTIN-CHÉNIER INC.</t>
  </si>
  <si>
    <t>FESTIVAL INTERNATIONAL DE DANSE ENCORE</t>
  </si>
  <si>
    <t>CODES D'ACCES</t>
  </si>
  <si>
    <t>COMITE WATERLYS INC.</t>
  </si>
  <si>
    <t>THEATRE YOUTHEATRE INC.</t>
  </si>
  <si>
    <t>LE SABORD, REVUE CULTURELLE INC.</t>
  </si>
  <si>
    <t>CONSEIL QUÉBÉCOIS DE LA MUSIQUE</t>
  </si>
  <si>
    <t>FONDATION FELIX-LECLERC INC.</t>
  </si>
  <si>
    <t>THEATRE PUPULUS MORDICUS</t>
  </si>
  <si>
    <t>TANGENTE INC.</t>
  </si>
  <si>
    <t>L'ENSEMBLE LES BORÉADES DE MONTRÉAL</t>
  </si>
  <si>
    <t>TENON MORTAISE, COMPAGNIE DE THÉÂTRE-DANSE</t>
  </si>
  <si>
    <t>L'AUTRE THEATRE</t>
  </si>
  <si>
    <t>PAR B.L. EUX</t>
  </si>
  <si>
    <t>TANGOVATION INC.</t>
  </si>
  <si>
    <t>VIA MUSIQUE</t>
  </si>
  <si>
    <t>FESTIVAL DE MUSIQUE DE CHAMBRE DE MONTREAL</t>
  </si>
  <si>
    <t>FOLIE/CULTURE INC</t>
  </si>
  <si>
    <t>FESTIVAL DE LA CHANSON DE TADOUSSAC</t>
  </si>
  <si>
    <t>L'ASSOCIATION DES PROFESSIONNELS DES ARTS DE LA SCÈNE DU QUÉBEC</t>
  </si>
  <si>
    <t>ASSOCIATION INTERNATIONALE DES ÉTUDES QUÉBÉCOISES</t>
  </si>
  <si>
    <t>THEATRE DU TANDEM INC.</t>
  </si>
  <si>
    <t>(MAI) MONTREAL, ARTS INTERCULTURELS)</t>
  </si>
  <si>
    <t>QUATUOR MOLINARI</t>
  </si>
  <si>
    <t>LE FESTIVAL MONTRÉAL EN LUMIÈRE INC.</t>
  </si>
  <si>
    <t>SIBYLLINES</t>
  </si>
  <si>
    <t>CORPORATION DE DEVELOPPEMENT CULTUREL DE TROIS-RIVIERES</t>
  </si>
  <si>
    <t>ENSEMBLE VENT ET PERCUSSION DE QUÉBEC</t>
  </si>
  <si>
    <t>L'ÉCOLE ET LES ARTS</t>
  </si>
  <si>
    <t>ENSEMBLE ARION</t>
  </si>
  <si>
    <t>LA SOCIETE DE MUSIQUE CONTEMPORAINE DU QUEBEC</t>
  </si>
  <si>
    <t>EN PISTE INC.</t>
  </si>
  <si>
    <t>MAISON NATALE DE LOUIS FRECHETTE</t>
  </si>
  <si>
    <t>INFINITHEATRE</t>
  </si>
  <si>
    <t>RESEAUX DES ARTS MEDIATIQUES</t>
  </si>
  <si>
    <t>ESPACE LIBRE INC.</t>
  </si>
  <si>
    <t>LES ARTS DE LA SCÈNE DE MONTMAGNY</t>
  </si>
  <si>
    <t>THEATRE URBI &amp; ORBI INC.</t>
  </si>
  <si>
    <t>CLUB MUSICAL DE QUEBEC</t>
  </si>
  <si>
    <t>THEATRE MAINLINE</t>
  </si>
  <si>
    <t>LES AMIS DU THÉÂTRE BELCOURT</t>
  </si>
  <si>
    <t>CAMP MUSICAL DU SAGUENAY-LAC-ST-JEAN INC.</t>
  </si>
  <si>
    <t>VILLAGE EN CHANSON DE PETITE-VALLEE</t>
  </si>
  <si>
    <t>CHANTS LIBRES COMPAGNIE LYRIQUE DE CREATION</t>
  </si>
  <si>
    <t>LES 4 SCENES</t>
  </si>
  <si>
    <t>L'ILLUSION, THÉÂTRE DE MARIONNETTES</t>
  </si>
  <si>
    <t>VAN GRIMDE CORPS SECRETS</t>
  </si>
  <si>
    <t>QWF FÉDÉRATION DES ÉCRIVAINES ET ÉCRIVAINS DU QUÉBEC (QUEBEC WRITERS' FEDERATION)</t>
  </si>
  <si>
    <t>LES PRODUCTIONS DU DIABLE VERT</t>
  </si>
  <si>
    <t>LE THÉÂTRE DES PETITES LANTERNES</t>
  </si>
  <si>
    <t>ORCHESTRE SYMPHONIQUE DE SHERBROOKE</t>
  </si>
  <si>
    <t>TOURISME ANSE-A-BEAUFILS</t>
  </si>
  <si>
    <t>LA PIETA AVEC ANGELE DUBEAU</t>
  </si>
  <si>
    <t>LA RENCONTRE THEATRE-ADOS</t>
  </si>
  <si>
    <t>ATSA</t>
  </si>
  <si>
    <t>SOCIETE D'ART VOCAL DE MONTREAL</t>
  </si>
  <si>
    <t>SPIRALE MAGAZINE CULTUREL INC.</t>
  </si>
  <si>
    <t>DANSE DANSE INC.</t>
  </si>
  <si>
    <t>ATELIER LYRIQUE DE L'OPÉRA DE MONTRÉAL</t>
  </si>
  <si>
    <t>QUINTETTE À VENT ESTRIA</t>
  </si>
  <si>
    <t>LE CARRÉ DES LOMBES</t>
  </si>
  <si>
    <t>TRIO DE GUITARES DE MONTRÉAL</t>
  </si>
  <si>
    <t>L'ORCHESTRE SYMPHONIQUE DE    LAVAL 1984 INC.</t>
  </si>
  <si>
    <t>THÉÂTRE CRI</t>
  </si>
  <si>
    <t>FÊTE DU LIVRE ET DE LA LECTURE DE LONGUEUIL</t>
  </si>
  <si>
    <t>LA TROUPE LUNA CABALLERA</t>
  </si>
  <si>
    <t>LES SAGES FOUS</t>
  </si>
  <si>
    <t>THEATRE DE LA PIRE ESPECE</t>
  </si>
  <si>
    <t>L'ASSOCIATION DES AUTEURS ET AUTEURES DE L'OUTAOUAIS</t>
  </si>
  <si>
    <t>CORPORATION DE DÉVELOPPEMENT DES ARTS ET DE LA CULTURE DE VILLE DE LA TUQUE</t>
  </si>
  <si>
    <t>MAISON DE LA CULTURE DE BELLECHASSE</t>
  </si>
  <si>
    <t>LE PETIT THEATRE DU NORD</t>
  </si>
  <si>
    <t>THÉÂTRE MAGASIN</t>
  </si>
  <si>
    <t>COMITÉ CULTUREL DE PIOPOLIS INC.</t>
  </si>
  <si>
    <t>4D ART LEMIEUX/PILON INC.</t>
  </si>
  <si>
    <t>POURPOUR INC.</t>
  </si>
  <si>
    <t>LE FILS D'ADRIEN DANSE</t>
  </si>
  <si>
    <t>RÉSEAU CENTRE</t>
  </si>
  <si>
    <t>LA COMPAGNIE MOBILE HOME</t>
  </si>
  <si>
    <t>ERREUR DE TYPE 27</t>
  </si>
  <si>
    <t>TRIO FIBONACCI</t>
  </si>
  <si>
    <t>FESTIVAL DE LA BANDE DESSINÉE FRANCOPHONE DE QUÉBEC</t>
  </si>
  <si>
    <t>CENTRE DES ARTS DE LA SCENE PAULINE JULIEN</t>
  </si>
  <si>
    <t>SYSTEME D/DOMINIQUE PORTE</t>
  </si>
  <si>
    <t>CRÉATIONS ESTELLE CLARETON</t>
  </si>
  <si>
    <t>L'ORCHESTRE LA SINFONIA DE LANAUDIERE</t>
  </si>
  <si>
    <t>CITÉ DES ARTS DU CIRQUE</t>
  </si>
  <si>
    <t>LES PRODUCTIONS DU C.E.M. INC.</t>
  </si>
  <si>
    <t>L'INCONVÉNIENT</t>
  </si>
  <si>
    <t>FESTIVAL DES MUSIQUES DE      CREATION SAGUENAY-LAC-ST-JEAN</t>
  </si>
  <si>
    <t>DIFFUSIONS PLEIN SUD</t>
  </si>
  <si>
    <t>PRODUCTIONS RHIZOME</t>
  </si>
  <si>
    <t>MAXIMUM 90</t>
  </si>
  <si>
    <t>CARREFOUR BOIS-CHANTANTS</t>
  </si>
  <si>
    <t>QUATUOR BOZZINI</t>
  </si>
  <si>
    <t>LES VOYAGEMENTS - THÉÂTRE DE CRÉATION EN TOURNÉE</t>
  </si>
  <si>
    <t>SOCIÉTÉ ARTS ET CULTURE DE SAINT-PLACIDE (SAC)</t>
  </si>
  <si>
    <t>KONDITION PLURIEL</t>
  </si>
  <si>
    <t>SAPINART INC.</t>
  </si>
  <si>
    <t>THÉÂTRE DE LA PETITE MARÉE</t>
  </si>
  <si>
    <t>CORPUSCULE DANSE</t>
  </si>
  <si>
    <t>TREMPLIN D'ACTUALISATION DE POÉSIE (TAP)</t>
  </si>
  <si>
    <t>LIS AVEC MOI</t>
  </si>
  <si>
    <t>PRODUCTIONS ILLUSION FABULEUSE</t>
  </si>
  <si>
    <t>LES PRODUCTIONS DROLE DE MONDE</t>
  </si>
  <si>
    <t>COMITE DE LA CULTURE DE COWANSVILLE INC.</t>
  </si>
  <si>
    <t>LA DANSE SUR LES ROUTES DU QUÉBEC</t>
  </si>
  <si>
    <t>MAISON DE LA POÉSIE DE MONTRÉAL</t>
  </si>
  <si>
    <t>LES AMIS DE L'ORGUE DE QUEBEC INC.</t>
  </si>
  <si>
    <t>QUASAR QUATUOR DE SAXOPHONES</t>
  </si>
  <si>
    <t>LES COMPAGNONS DE LA MISE EN VALEUR DU PATRIMOINE VIVANT DE TROIS-PISTOLES INC.</t>
  </si>
  <si>
    <t>LES POÈTES DE L'AMÉRIQUE FRANÇAISE</t>
  </si>
  <si>
    <t>VISIONS SUR L'ART (QUÉBEC) INC.</t>
  </si>
  <si>
    <t>THEATRE DU MARAIS DE VAL-MORIN</t>
  </si>
  <si>
    <t>FÊTE DES CHANTS DE MARINS</t>
  </si>
  <si>
    <t>MONTRÉAL BAROQUE INC.</t>
  </si>
  <si>
    <t>L'OFF FESTIVAL DE JAZZ</t>
  </si>
  <si>
    <t>UNIVERSITÉ DE SHERBROOKE</t>
  </si>
  <si>
    <t>LE GROUPE DÉRIVES URBAINES INC.</t>
  </si>
  <si>
    <t>LES NUAGES EN PANTALON</t>
  </si>
  <si>
    <t>TRIO HOCHELAGA INC.</t>
  </si>
  <si>
    <t>PRODUCTIONS PERSEPHONE INC.</t>
  </si>
  <si>
    <t>FONDATION METROPOLIS BLEU</t>
  </si>
  <si>
    <t>PRODUCTIONS ART AND SOUL</t>
  </si>
  <si>
    <t>CLAVECIN EN CONCERT</t>
  </si>
  <si>
    <t>LA SOCIETE DES AMIS DU MOULIN DU PORTAGE</t>
  </si>
  <si>
    <t>COMITE CULTUREL MEGANTIC INC.</t>
  </si>
  <si>
    <t>LES PRODUCTIONS PORTE PAROLE</t>
  </si>
  <si>
    <t>ZEUGMA, COLLECTIF DE FOLKLORE URBAIN</t>
  </si>
  <si>
    <t>CONCOURS MUSICAL INTERNATIONAL DE MONTREAL</t>
  </si>
  <si>
    <t>LES PUBLICATIONS BÉNÉVOLES DES LITTÉRATURES DE L'IMAGINAIRE DU QUÉBEC</t>
  </si>
  <si>
    <t>PENTAÈDRE, QUINTETTE À VENT INC.</t>
  </si>
  <si>
    <t>LES FILLES ÉLECTRIQUES</t>
  </si>
  <si>
    <t>ASSOCIATION DES AUTEURS DES LAURENTIDES</t>
  </si>
  <si>
    <t>DIFFUSION MOMENTUM</t>
  </si>
  <si>
    <t>CARREFOUR SOCIOCULTUREL AU VIEUX THÉÂTRE</t>
  </si>
  <si>
    <t>CONSTANTINOPLE</t>
  </si>
  <si>
    <t>INFRAROUGE THÉÂTRE</t>
  </si>
  <si>
    <t>OKTOÉCHO</t>
  </si>
  <si>
    <t>LES VOIX HUMAINES</t>
  </si>
  <si>
    <t>LES PRODUCTIONS YVES LEVEILLE</t>
  </si>
  <si>
    <t>COMITÉ CULTUREL "LES MOUSSAILLONS DE PASPÉBIAC" INC.</t>
  </si>
  <si>
    <t>MAISON DES ARTS DE LA PAROLE</t>
  </si>
  <si>
    <t>ENSEMBLE CAPRICE</t>
  </si>
  <si>
    <t>PRODUCTIONS DU RACCOURCI INC.</t>
  </si>
  <si>
    <t>SOCIÉTÉ DES CONCERTS BIC ST-FABIEN</t>
  </si>
  <si>
    <t>LES 7 DOIGTS DE LA MAIN</t>
  </si>
  <si>
    <t>SOCIÉTÉ LITTÉRAIRE ET HISTORIQUE DE QUÉBEC</t>
  </si>
  <si>
    <t>CONTES EN ILES</t>
  </si>
  <si>
    <t>COMITE DE SPECTACLE DE HAVRE ST-PIERRE</t>
  </si>
  <si>
    <t>CORPORATION DU CENTRE CULTUREL DE GATINEAU</t>
  </si>
  <si>
    <t>THÉÂTRE I.N.K.</t>
  </si>
  <si>
    <t>CONTRE-JOUR CAHIERS LITTÉRAIRES</t>
  </si>
  <si>
    <t>C.R.A.P.O. DE LANAUDIÈRE (CENTRE RÉGIONAL D'ANIMATION DU PATRIMOINE ORAL)</t>
  </si>
  <si>
    <t>SOCIÉTÉ DES ARTS LIBRES ET ACTUELS</t>
  </si>
  <si>
    <t>LES CONCERTS COUPERIN</t>
  </si>
  <si>
    <t>BACH - ACADÉMIE DE MONTRÉAL</t>
  </si>
  <si>
    <t>CENTRE CULTUREL KABIR</t>
  </si>
  <si>
    <t>MAISONNEUVE MAGAZINE ASSOCIATION</t>
  </si>
  <si>
    <t>LES CORRESPONDANCES D'EASTMAN</t>
  </si>
  <si>
    <t>LE THÉÂTRE DE LA BANQUETTE ARRIÈRE</t>
  </si>
  <si>
    <t>PRODUCTIONS TOTEM CONTEMPORAIN</t>
  </si>
  <si>
    <t>THEATRE TOUT A TRAC</t>
  </si>
  <si>
    <t>NOUVEL ENSEMBLE DE MUSIQUE IMPROVISÉE</t>
  </si>
  <si>
    <t>PUBLICATIONS ZINC</t>
  </si>
  <si>
    <t>LES AMIS DE L'ORGUE DE RIMOUSKI</t>
  </si>
  <si>
    <t>L'INSTITUT CANADIEN DE QUÉBEC</t>
  </si>
  <si>
    <t>LES PORTEURS DE MUSIQUE</t>
  </si>
  <si>
    <t>PRODUCTIONS FILA 13</t>
  </si>
  <si>
    <t>BALLET OUEST INC.</t>
  </si>
  <si>
    <t>LE REGROUPEMENT DU CONTE AU QUÉBEC</t>
  </si>
  <si>
    <t>VA ARTS VIVANTS</t>
  </si>
  <si>
    <t>JOE JACK &amp; JOHN</t>
  </si>
  <si>
    <t>COEUR DU VILLAGE, PRODUCTIONS</t>
  </si>
  <si>
    <t>THÉÂTRE À CORPS PERDUS</t>
  </si>
  <si>
    <t>CORPORATION CULTURELLE DE SHAWINIGAN</t>
  </si>
  <si>
    <t>TROIS TRISTES TIGRES</t>
  </si>
  <si>
    <t>DESTINS CROISÉS</t>
  </si>
  <si>
    <t>BUZZ CUIVRES</t>
  </si>
  <si>
    <t>PME-ART</t>
  </si>
  <si>
    <t>OBJECTIF SCENE</t>
  </si>
  <si>
    <t>LES ESCALES IMPROBABLES DE MONTRÉAL</t>
  </si>
  <si>
    <t>PREMIER ACTE</t>
  </si>
  <si>
    <t>ASSOCIATION DES DIFFUSEURS SPÉCIALISÉS EN THÉÂTRE</t>
  </si>
  <si>
    <t>LES PRODUCTIONS DES PIEDS DES MAINS</t>
  </si>
  <si>
    <t>DIFFUSION AVANT SCENE</t>
  </si>
  <si>
    <t>TOUR DE BRAS</t>
  </si>
  <si>
    <t>JAMAIS LU</t>
  </si>
  <si>
    <t>DAVE ST-PIERRE INC.</t>
  </si>
  <si>
    <t>HÉTÉROCLITE, LA BOÎTE À CULTURE</t>
  </si>
  <si>
    <t>THÉÂTRE DES FONDS DE TIROIRS</t>
  </si>
  <si>
    <t>FESTIVAL INTERNATIONAL DE LA LITTÉRATURE (FIL)</t>
  </si>
  <si>
    <t>BW MUSIQUE</t>
  </si>
  <si>
    <t>LA COMÉDIE HUMAINE</t>
  </si>
  <si>
    <t>AGORA DES ARTS</t>
  </si>
  <si>
    <t>THEATRE BIENVENUE AUX DAMES !</t>
  </si>
  <si>
    <t>L'ÉCOLE SUPÉRIEURE DES ARTS JUDAIQUES DE LA SCÈNE (KLEZKANADA)</t>
  </si>
  <si>
    <t>CENTRE DE RECHERCHE EN ART CLOWNESQUE</t>
  </si>
  <si>
    <t>PETITS BONHEURS DIFFUSION CULTURELLE</t>
  </si>
  <si>
    <t>MARIBÉ - SORS DE CE CORPS</t>
  </si>
  <si>
    <t>CASTELIERS</t>
  </si>
  <si>
    <t>OMBRES FOLLES</t>
  </si>
  <si>
    <t>CENTRE SEGAL DES ARTS DE LA SCÈNE</t>
  </si>
  <si>
    <t>COOP DE SOLIDARITE DU CAFE    CULTUREL DE LA CHASSE-GALERIE</t>
  </si>
  <si>
    <t>PAS DE PANIQUE</t>
  </si>
  <si>
    <t>DIFFUSEUR CULTUREL DES COLLINES</t>
  </si>
  <si>
    <t>SIMONIAQUES THEATRE</t>
  </si>
  <si>
    <t>MUSIQUE DU BOUT DU MONDE</t>
  </si>
  <si>
    <t>REGROUPEMENT DES ARTS INTERDISCIPLINAIRES DU QUÉBEC</t>
  </si>
  <si>
    <t>PÉTRUS</t>
  </si>
  <si>
    <t>FESTIVALS ILLIMITES</t>
  </si>
  <si>
    <t>FESTIVAL DE CONTES ET LÉGENDES EN ABITIBI-TÉMISCAMINGUE</t>
  </si>
  <si>
    <t>INNOVATIONS EN CONCERT</t>
  </si>
  <si>
    <t>LE NOUVEL OPERA</t>
  </si>
  <si>
    <t>CHANTS DE VIELLES</t>
  </si>
  <si>
    <t>CARREFOUR CULTUREL ESTACADE</t>
  </si>
  <si>
    <t>DANSE K PAR K</t>
  </si>
  <si>
    <t>SACRÉ TYMPAN</t>
  </si>
  <si>
    <t>ENGLISH LANGUAGE ARTS NETWORK QUEBEC</t>
  </si>
  <si>
    <t>MAISON DE LA CULTURE DE LA VALLÉE-DE-LA-GATINEAU</t>
  </si>
  <si>
    <t>GROUPE RUBBERBANDANCE</t>
  </si>
  <si>
    <t>PRODUCTIONS STRADA</t>
  </si>
  <si>
    <t>FESTIVAL DE JAZZ ET BLUES HERITAGE</t>
  </si>
  <si>
    <t>SOCIÉTÉ DE MUSIQUE DE CHAMBRE DE GATINEAU</t>
  </si>
  <si>
    <t>THEATRE AUX ECURIES</t>
  </si>
  <si>
    <t>SYSTÈME KANGOUROU</t>
  </si>
  <si>
    <t>SCENE OUVERTE</t>
  </si>
  <si>
    <t>FOU GLORIEUX</t>
  </si>
  <si>
    <t>THEATRE HUMAIN</t>
  </si>
  <si>
    <t>RENDEZ-VOUS M.O.S. MONTREAL</t>
  </si>
  <si>
    <t>ÇA S'EN VIENT</t>
  </si>
  <si>
    <t>L'ODYSSEE ARTISTIQUE</t>
  </si>
  <si>
    <t>GROUPE VIVO BAROCCO</t>
  </si>
  <si>
    <t>DORSALE DANSE</t>
  </si>
  <si>
    <t>MATERIAUX COMPOSITES</t>
  </si>
  <si>
    <t>THEATRE DU DREAM TEAM</t>
  </si>
  <si>
    <t>PRODUCTIONS YARI</t>
  </si>
  <si>
    <t>L'HOMME ALLUMETTE</t>
  </si>
  <si>
    <t>UBUS THÉÂTRE</t>
  </si>
  <si>
    <t>PROJET MU</t>
  </si>
  <si>
    <t>THEATRE TERRE DES HOMMES</t>
  </si>
  <si>
    <t>OPÉRA/THÉÂTRE VOXPOPULI</t>
  </si>
  <si>
    <t>DIVERSITE ARTISTIQUE MONTREAL</t>
  </si>
  <si>
    <t>TROUPE DU BUNKER</t>
  </si>
  <si>
    <t>VISION DIVERSITÉ</t>
  </si>
  <si>
    <t>LA MAISON DES CULTURES NOMADES</t>
  </si>
  <si>
    <t>ARCMTL</t>
  </si>
  <si>
    <t>CONCOURS INTERNATIONAL D'ORGUE DU CANADA</t>
  </si>
  <si>
    <t>THEATRE A L'ENVERS</t>
  </si>
  <si>
    <t>L'ORCHESTRE SYMPHONIQUE DE GATINEAU</t>
  </si>
  <si>
    <t>FESTIVAL DE LA RELÈVE INDÉPENDANTE MUSICALE EN ABITIBI-TÉMISCAMINGUE (FRIMAT)</t>
  </si>
  <si>
    <t>LES ÉCORNIFLEUSES</t>
  </si>
  <si>
    <t>L'ACTIVITE</t>
  </si>
  <si>
    <t>PRODUCTIONS ARTISTIQUES DE LA REGION D'ACTON</t>
  </si>
  <si>
    <t>SAINTE-AGATHE-DES-ARTS</t>
  </si>
  <si>
    <t>THÉÂTRE ADVIENNE QUE POURRA</t>
  </si>
  <si>
    <t>LE THEATRE DU 450</t>
  </si>
  <si>
    <t>À VOIX HAUTE</t>
  </si>
  <si>
    <t>ENSEMBLE A PERCUSSION SIXTRUM</t>
  </si>
  <si>
    <t>THÉÂTRE DES PETITES ÂMES</t>
  </si>
  <si>
    <t>MAYDAY DANSE</t>
  </si>
  <si>
    <t>FESTIVAL DE THÉÂTRE DE RUE DE LACHINE</t>
  </si>
  <si>
    <t>FONDATION ARTE MUSICA</t>
  </si>
  <si>
    <t>COMPAGNIE LA OTRA ORILLA</t>
  </si>
  <si>
    <t>LA CORPORATION DU BEDEAU</t>
  </si>
  <si>
    <t>GROUPE LE VIVIER</t>
  </si>
  <si>
    <t>LA SERRE - ARTS VIVANTS</t>
  </si>
  <si>
    <t>PRODUCTIONS KALABANTE</t>
  </si>
  <si>
    <t>CORPORATION DU THÉÄTRE L'ÉTOILE</t>
  </si>
  <si>
    <t>TOXIQUE TROTTOIR</t>
  </si>
  <si>
    <t>TEMPETES ET PASSIONS</t>
  </si>
  <si>
    <t>THEATRE POINT D'ORGUE</t>
  </si>
  <si>
    <t>LES PRODUCTIONS DES PAYSAGES ÉCLATÉS</t>
  </si>
  <si>
    <t>BUREAU DES AFFAIRES POÉTIQUES</t>
  </si>
  <si>
    <t>BOURASK-COMPAGNIE DE DANSE</t>
  </si>
  <si>
    <t>LE THEATRE DE LA MAREE HAUTE</t>
  </si>
  <si>
    <t>PRODUCTIONS HOTEL-MOTEL</t>
  </si>
  <si>
    <t>INTERREART</t>
  </si>
  <si>
    <t>FONDATION L'AVENIR EN HERITAGE</t>
  </si>
  <si>
    <t>ARTS SUR GLACE</t>
  </si>
  <si>
    <t>GALILEO (ORCHESTRE SYMPHONIQUE DE LA VALLÉE-DU-HAUT-SAINT-LAURENT)</t>
  </si>
  <si>
    <t>PRODUCTIONS QUITTE OU DOUBLE</t>
  </si>
  <si>
    <t>LETTRES QUÉBÉCOISES</t>
  </si>
  <si>
    <t>THEATRE LE DIAMANT</t>
  </si>
  <si>
    <t>LA TORTUE NOIRE</t>
  </si>
  <si>
    <t>VOIX ÉTERNELLES / VOX AETERNA</t>
  </si>
  <si>
    <t>THEATRE PUZZLE</t>
  </si>
  <si>
    <t>L'EAU DU BAIN</t>
  </si>
  <si>
    <t>L'ORCHESTRE D'HOMMES-ORCHESTRES</t>
  </si>
  <si>
    <t>TABLEAU D'HOTE THEATRE</t>
  </si>
  <si>
    <t>COLLECTIF NOUS SOMMES ICI</t>
  </si>
  <si>
    <t>THEATRE A BOUT PORTANT</t>
  </si>
  <si>
    <t>SINGULIER PLURIEL</t>
  </si>
  <si>
    <t>ORCHESTRE 21</t>
  </si>
  <si>
    <t>LE BEAULIEU CULTUREL DU TÉMISCOUATA</t>
  </si>
  <si>
    <t>CONSCIENCE URBAINE</t>
  </si>
  <si>
    <t>MAISON DE LA MUSIQUE DE SOREL-TRACY</t>
  </si>
  <si>
    <t>CIRCUIT - MUSIQUES CONTEMPORAINES</t>
  </si>
  <si>
    <t>MUNI-SPEC MONT-LAURIER</t>
  </si>
  <si>
    <t>SOCIÉTÉ LITTÉRAIRE MATRIX</t>
  </si>
  <si>
    <t>COMPAGNIE DE PRODUCTION LES FOUTOUKOURS</t>
  </si>
  <si>
    <t>PARC X TRIO</t>
  </si>
  <si>
    <t>REGROUPEMENT DES ARTS DE RUE DU QUEBEC</t>
  </si>
  <si>
    <t>PRODUCTIONS RÊVES INTENTIONNELS</t>
  </si>
  <si>
    <t>VIRGINIE BRUNELLE INC.</t>
  </si>
  <si>
    <t>THÉÂTRE SCAPEGOAT CARNIVALE SCAPEGOAT CARNIVALE THEATRE</t>
  </si>
  <si>
    <t>FLEUVE ESPACE-DANSE</t>
  </si>
  <si>
    <t>LES AMIES IMAGINAIRES</t>
  </si>
  <si>
    <t>SOCIETE POUR LES ARTS EN MILIEUX DE SANTE</t>
  </si>
  <si>
    <t>MUSIQUE RAYONNANTE</t>
  </si>
  <si>
    <t>THEATRE TALISMAN</t>
  </si>
  <si>
    <t>LAB87</t>
  </si>
  <si>
    <t>CÖTE SCÈNE</t>
  </si>
  <si>
    <t>THÉÂTRE À TEMPO</t>
  </si>
  <si>
    <t>SOCIÉTÉ MUSICALE FERNAND-LINDSAY OPUS 130</t>
  </si>
  <si>
    <t>LES BICHES PENSIVES</t>
  </si>
  <si>
    <t>CORPORATION DU THEATRE OUTREMONT</t>
  </si>
  <si>
    <t>QUATUOR SAINT-GERMAIN</t>
  </si>
  <si>
    <t>CORPORATION DES EVENEMENTS DE TROIS-RIVIERES INC.</t>
  </si>
  <si>
    <t>PLAISIRS DU CLAVECIN</t>
  </si>
  <si>
    <t>GRAND PONEY</t>
  </si>
  <si>
    <t>LE FESTIVAL DU CONTE ET DE LA LEGENDE DE L'INNUCADIE</t>
  </si>
  <si>
    <t>VOYAGEURS IMMOBILES, COMPAGNIE DE THÉÂTRE</t>
  </si>
  <si>
    <t>THEATRE DU FRET</t>
  </si>
  <si>
    <t>LES REVERDIES DE MONTRÉAL</t>
  </si>
  <si>
    <t>ART CIRCULATION</t>
  </si>
  <si>
    <t>COMITÉ DES SPECTACLES DE DOLBEAU-MISTASSINI (2013) INC.</t>
  </si>
  <si>
    <t>INSTITUT CHORAL DE MONTREAL</t>
  </si>
  <si>
    <t>BALLET EDDY TOUSSAINT</t>
  </si>
  <si>
    <t>THEATRE DE L'OEIL OUVERT</t>
  </si>
  <si>
    <t>VAGUE DE CIRQUE</t>
  </si>
  <si>
    <t>LA MACHINE A TRUC, COOPERATIVE CULTURELLE</t>
  </si>
  <si>
    <t>CIRQUE ALFONSE</t>
  </si>
  <si>
    <t>PROJETS HYBRIS</t>
  </si>
  <si>
    <t>DIFFUSION SAGUENAY INC.</t>
  </si>
  <si>
    <t>GROUPE QWARTZ</t>
  </si>
  <si>
    <t>FESTIVAL DE CONTES IL ETAIT UNE FOIS...</t>
  </si>
  <si>
    <t>FESTIVAL CLASSICA</t>
  </si>
  <si>
    <t>PRODUCTIONS FIOLUTRONIQ</t>
  </si>
  <si>
    <t>CENTRE DES ARTS DE STANSTEAD</t>
  </si>
  <si>
    <t>//SAS// LABORATION DE CRÉATION</t>
  </si>
  <si>
    <t>THEATRE KATA</t>
  </si>
  <si>
    <t>BIGICO CONTEMPORAINE (BIGICO)</t>
  </si>
  <si>
    <t>FESTIVAL D'OPÉRA DE QUÉBEC</t>
  </si>
  <si>
    <t>THEATRE LA BETE HUMAINE</t>
  </si>
  <si>
    <t>GROUPE BEC-DE-LIEVRE</t>
  </si>
  <si>
    <t>14 LIEUX</t>
  </si>
  <si>
    <t>L'HARMONIE DES SAISONS</t>
  </si>
  <si>
    <t>MALASARTES PRODUCTIONS</t>
  </si>
  <si>
    <t>FESTIVAL L'OUTAOUAIS EN FÊTE</t>
  </si>
  <si>
    <t>SOCIETE QUEBECOISE D'ENSEMBLE-CLAVIERS</t>
  </si>
  <si>
    <t>LORGANISME</t>
  </si>
  <si>
    <t>SLAMONTRÉAL</t>
  </si>
  <si>
    <t>THÉÂTRE CATFIGHT</t>
  </si>
  <si>
    <t>PROJECTIONS LIBÉRANTES</t>
  </si>
  <si>
    <t>PRODUCTIONS FÉLIX STÜSSI</t>
  </si>
  <si>
    <t>LE THEATRE DE L'ILE D'ORLEANS</t>
  </si>
  <si>
    <t>LE CUBE, CENTRE INTERNATIONAL DE RECHERCHE ET DE CRÉATION EN THÉÂTRE POUR L'ENFANCE ET LA JEUNESSE</t>
  </si>
  <si>
    <t>CAMPE</t>
  </si>
  <si>
    <t>THÉÂTRE DE L'AFFAMÉE</t>
  </si>
  <si>
    <t>PRODUCTIONS ONISHKA</t>
  </si>
  <si>
    <t>THÉÂTRE BISTOURI</t>
  </si>
  <si>
    <t>REGROUPEMENT D'ORGANISMES CULTURELS ET D'ARTISTES LAVALLOIS</t>
  </si>
  <si>
    <t>LES INCOMPLÈTES</t>
  </si>
  <si>
    <t>CENTRE DE MUSIQUE CANADIENNE AU QUÉBEC</t>
  </si>
  <si>
    <t>SAMSARA THÉÂTRE</t>
  </si>
  <si>
    <t>CREASON</t>
  </si>
  <si>
    <t>ORCHESTRE DE CHAMBRE NOUVELLE GENERATION</t>
  </si>
  <si>
    <t>COMPAGNIE THÉÂTRALE LA FABRIK</t>
  </si>
  <si>
    <t>ORANGE NOYEE</t>
  </si>
  <si>
    <t>LA VIERGE FOLLE</t>
  </si>
  <si>
    <t>CRÉATZIRQUE</t>
  </si>
  <si>
    <t>THÉÄTRE DU BAOBAB</t>
  </si>
  <si>
    <t>LES PRODUCTIONS HALL WAY</t>
  </si>
  <si>
    <t>L'ARTÈRE, DÉVELOPPEMENT ET PERFECTIONNEMENT EN DANSE CONTEMPORAINE</t>
  </si>
  <si>
    <t>LA MESSE BASSE</t>
  </si>
  <si>
    <t>D'EUX / ANNIE GAGNON</t>
  </si>
  <si>
    <t>CERCLE DES AMIS DE LA MAISON MUSICALE DE WARWICK</t>
  </si>
  <si>
    <t>UN ET UN FONT MILLE</t>
  </si>
  <si>
    <t>DANSE LARA KRAMER</t>
  </si>
  <si>
    <t>LES SONGES TURBULENTS - CANADA</t>
  </si>
  <si>
    <t>THEATRE TEMOIN</t>
  </si>
  <si>
    <t>THÉÂTRE DE PASSAGE</t>
  </si>
  <si>
    <t>LES MINIMALICES</t>
  </si>
  <si>
    <t>LA R'VOYURE PROJET TRADITIONNEL</t>
  </si>
  <si>
    <t>CRÉATION DANS LA CHAMBRE</t>
  </si>
  <si>
    <t>COOP LUDOTEK-ART</t>
  </si>
  <si>
    <t>LES FABULATEURS</t>
  </si>
  <si>
    <t>ÉVÉNEMENTS JEUNESSE VENITE ADOREMUS</t>
  </si>
  <si>
    <t>ORCHESTRE NATIONAL DE JAZZ</t>
  </si>
  <si>
    <t>LA MARCHE DU CRABE</t>
  </si>
  <si>
    <t>ENSEMBLE PARAMIRABO</t>
  </si>
  <si>
    <t>PALLADE MUSICA ENSEMBLE BAROQUE</t>
  </si>
  <si>
    <t>CRÉATIONS GIROVAGO / PRODUCTIONS GIROVAGO</t>
  </si>
  <si>
    <t>ENSEMBLE SCHOLASTICA</t>
  </si>
  <si>
    <t>ORCHESTRE SYMPHONIQUE DE L'AGORA</t>
  </si>
  <si>
    <t>LABOKRACBOOM</t>
  </si>
  <si>
    <t>PRODUCTIONS BALLET OPÉRA PANTOMIME</t>
  </si>
  <si>
    <t>LE THÉÂTRE FÊLÉ</t>
  </si>
  <si>
    <t>THÉÂTRE RUDE INGÉNIERIE</t>
  </si>
  <si>
    <t>MANDOLINE HYBRIDE</t>
  </si>
  <si>
    <t>PRODUCTIONS LANGUES PENDUES</t>
  </si>
  <si>
    <t>ALAN LAKE FABRIQUE</t>
  </si>
  <si>
    <t>THEATRE DU FUTUR</t>
  </si>
  <si>
    <t>PALAIS MONTCALM - MAISON DE LA MUSIQUE</t>
  </si>
  <si>
    <t>LILITH &amp; CIE</t>
  </si>
  <si>
    <t>MAMMIFERES</t>
  </si>
  <si>
    <t>OBSERVATOIRE QUÉBÉCOIS D'ART LYRIQUE (OQAL)</t>
  </si>
  <si>
    <t>ARCHITEK PERCUSSION</t>
  </si>
  <si>
    <t>THEATRE DE LA BETE NOIRE</t>
  </si>
  <si>
    <t>ENSEMBLE LUNATIK</t>
  </si>
  <si>
    <t>NORD SUD ARTS ET CULTURES</t>
  </si>
  <si>
    <t>ASSOCIATION POUR LA DIFFUSION DE LA MUSIQUE D'AUGUSTE DESCARRIES</t>
  </si>
  <si>
    <t>EXLIBRIS</t>
  </si>
  <si>
    <t>DANSE TENTACLE TRIBE</t>
  </si>
  <si>
    <t>PHOS EVENEMENT</t>
  </si>
  <si>
    <t>CIE MANUEL ROQUE</t>
  </si>
  <si>
    <t>QUADRATURE</t>
  </si>
  <si>
    <t>THÉÂTRE HORS TAXES</t>
  </si>
  <si>
    <t>MACHINE DE CIRQUE</t>
  </si>
  <si>
    <t>COSIMU</t>
  </si>
  <si>
    <t>NADÈRE ARTS VIVANTS</t>
  </si>
  <si>
    <t>DANSE À LA CARTE</t>
  </si>
  <si>
    <t>100LUX</t>
  </si>
  <si>
    <t>THÉÂTRE TOMBÉ DU CIEL</t>
  </si>
  <si>
    <t>LES SEMEURS DE CONTES</t>
  </si>
  <si>
    <t>THEATRE OMNIVORE</t>
  </si>
  <si>
    <t>ÉDITIONS OQP</t>
  </si>
  <si>
    <t>MACHINERIE DES ARTS</t>
  </si>
  <si>
    <t>PROJET MR-63</t>
  </si>
  <si>
    <t>VIDÉO PHASE</t>
  </si>
  <si>
    <t>IRRÉDUCTIBLE PETIT PEUPLE</t>
  </si>
  <si>
    <t>THÉÂTRE DE LA BOTTE TROUÉE</t>
  </si>
  <si>
    <t>CHOEUR DE LA PRAIRIE</t>
  </si>
  <si>
    <t>THEATRE DE LA BACAISSE</t>
  </si>
  <si>
    <t>LES PRODUCTIONS KIZOMBA SANS LIMITE</t>
  </si>
  <si>
    <t>AMPLE MAN DANSE</t>
  </si>
  <si>
    <t>MAI(G)WENN ET LES ORTEILS</t>
  </si>
  <si>
    <t>MUSIQUE ET TRADITIONS ILLIMITEES</t>
  </si>
  <si>
    <t>COMPAGNIE WU XING WU SHI</t>
  </si>
  <si>
    <t>MONTREAL DANSE</t>
  </si>
  <si>
    <t>ENSEMBLE COLLECTIF9</t>
  </si>
  <si>
    <t>FESTIVAL ACCÈS ASIE</t>
  </si>
  <si>
    <t>ORCHESTRE SYMPHONIQUE DE LA CÔTE-NORD</t>
  </si>
  <si>
    <t>CORPORATION DU THEATRE SAINT-EUSTACHE INC.</t>
  </si>
  <si>
    <t>ALLIANCE KRUMP MONTRÉAL</t>
  </si>
  <si>
    <t>IVANOCHKO ET CIE PROJETS DE PERFORMANCE</t>
  </si>
  <si>
    <t>CONFLUENCE - CRÉATEUR DE VOCATIONS</t>
  </si>
  <si>
    <t>KWAHIATONHK!</t>
  </si>
  <si>
    <t>PRODUCTIONS TASHME</t>
  </si>
  <si>
    <t>PRODUCTIONS MENUENTAKUAN</t>
  </si>
  <si>
    <t>CONCERTS AHUNTSIC EN FUGUE</t>
  </si>
  <si>
    <t>LES CHEMINS ERRANTS</t>
  </si>
  <si>
    <t>COOP DE SOLIDARITE NITASKINAN</t>
  </si>
  <si>
    <t>D'ARTS ET DE REVES</t>
  </si>
  <si>
    <t>LA FILLE DU LAITIER</t>
  </si>
  <si>
    <t>CULTURE SAINT-CASIMIR</t>
  </si>
  <si>
    <t>LES CHANTIERS / CONSTRUCTIONS ARTISTIQUES</t>
  </si>
  <si>
    <t>SKEELS DANSE</t>
  </si>
  <si>
    <t>LIGUE D'IMPROVISATION MUSICALE DE QUEBEC</t>
  </si>
  <si>
    <t>ORCHESTRE PHILHARMONIQUE DE LA RELÈVE DU QUÉBEC</t>
  </si>
  <si>
    <t>ENSEMBLE INFUSION BAROQUE</t>
  </si>
  <si>
    <t>QUARTOM</t>
  </si>
  <si>
    <t>COMPAGNIE DE DANSE EBNFLOH</t>
  </si>
  <si>
    <t>THEATRE TORTUE BERLUE</t>
  </si>
  <si>
    <t>BALLET SYNERGIE</t>
  </si>
  <si>
    <t>OPCM (ORCHESTRE PHILHARMONIQUE ET CHOEUR DES MELOMANES)</t>
  </si>
  <si>
    <t>COMPAGNIE DE CRÉATION LE GROS ORTEIL</t>
  </si>
  <si>
    <t>ESPACE DE LA DIVERSITÉ</t>
  </si>
  <si>
    <t>LES PRODUCTIONS MUSES ET CHIMÈRES</t>
  </si>
  <si>
    <t>THÉÂTRE ESCARPÉ</t>
  </si>
  <si>
    <t>ESPACE COTE-COUR</t>
  </si>
  <si>
    <t>PRODUCTIONS EXTRAVAGANZ'ARTS</t>
  </si>
  <si>
    <t>SOCIÉTÉ ARTS ET CULTURE D'OKA</t>
  </si>
  <si>
    <t>MTL CLOWNS</t>
  </si>
  <si>
    <t>MAGNÉTO</t>
  </si>
  <si>
    <t>LES DEUX DE PIQUE</t>
  </si>
  <si>
    <t>ANEMONE 47</t>
  </si>
  <si>
    <t>ÉVÈNEMENTS SPÉCIAUX SAINT-MATHIEU</t>
  </si>
  <si>
    <t>FÂCHEUX THÉÂTRE</t>
  </si>
  <si>
    <t>LE MONASTÈRE</t>
  </si>
  <si>
    <t>LE COLLECTIF RAMEN</t>
  </si>
  <si>
    <t>INITIATIVES 1-2-3-4</t>
  </si>
  <si>
    <t>SERIE CULTURELLE DE WARWICK</t>
  </si>
  <si>
    <t>LA POESIE PARTOUT</t>
  </si>
  <si>
    <t>BOULV'ART SAINT-CAMILLE</t>
  </si>
  <si>
    <t>LES MOTS S'ANIMENT OBNL</t>
  </si>
  <si>
    <t>ARTOPOLE - MAISON D'ENTREPRENEURIAT ARTISTIQUE</t>
  </si>
  <si>
    <t>LE DÉLÜGE</t>
  </si>
  <si>
    <t>LES RUGISSANTS</t>
  </si>
  <si>
    <t>THEATRE CORRIDA</t>
  </si>
  <si>
    <t>FESTIVAL DES ARTS DE RUELLE</t>
  </si>
  <si>
    <t>TRS-80</t>
  </si>
  <si>
    <t>RANG 1 - DIRECTION CULTURE</t>
  </si>
  <si>
    <t>CAFE DE QUARTIER ASCOT</t>
  </si>
  <si>
    <t>THÉÂTRE POUR PAS ÊTRE TOUT SEUL</t>
  </si>
  <si>
    <t>CENTRE DES MUSICIENS DU MONDE</t>
  </si>
  <si>
    <t>THEATRE A L'EAU FROIDE</t>
  </si>
  <si>
    <t>LES DEUX COLONS D'AMERIQUE</t>
  </si>
  <si>
    <t>RHODNIE DESIR CREATIONS</t>
  </si>
  <si>
    <t>LA NUIT / LE BRUIT</t>
  </si>
  <si>
    <t>PRODUCTIONS NO HAY BANDA</t>
  </si>
  <si>
    <t>MINWASHIN</t>
  </si>
  <si>
    <t>L'ALLUMETTE, THÉÂTRE DE MARIONNETTES</t>
  </si>
  <si>
    <t>L'ANNEXE-A</t>
  </si>
  <si>
    <t>ECOUMENE</t>
  </si>
  <si>
    <t>KAMISHKAK'ARTS</t>
  </si>
  <si>
    <t>FESTIVAL DE MUSIQUE TRADITIONNELLE DE VAL-D'OR</t>
  </si>
  <si>
    <t>LA NOCE SAGUENAY</t>
  </si>
  <si>
    <t>LIBRE COURSE</t>
  </si>
  <si>
    <t>DIFFUSION COUNTRY</t>
  </si>
  <si>
    <t>L'AUTHENTIQUE FESTIVAL</t>
  </si>
  <si>
    <t>LES ESCAPADES MUSICALES DE LA CITÉ</t>
  </si>
  <si>
    <t>PRODUCTIONS ARTISTIQUES RÉGIONALES DES LAURENTIDES</t>
  </si>
  <si>
    <t>LE COLLECTIF WOLFE</t>
  </si>
  <si>
    <t>PAGE PAR PAGE</t>
  </si>
  <si>
    <t>RÉSEAU PETITS BONHEURS</t>
  </si>
  <si>
    <t>ANNE PLAMONDON PRODUCTIONS</t>
  </si>
  <si>
    <t>L'APEX THÉÂTRE</t>
  </si>
  <si>
    <t>LA DIFFUSION SPOKENWORD QUEBEC</t>
  </si>
  <si>
    <t>DIFFUSION LE VRAI MONDE?</t>
  </si>
  <si>
    <t>MON PERE EST MORT</t>
  </si>
  <si>
    <t>FESTIVAL SUPERFOLK DE MORIN-HEIGHTS</t>
  </si>
  <si>
    <t>FESTIVAL DE CIRQUE DES ILES</t>
  </si>
  <si>
    <t>KWE! À LA RENCONTRE DES PEUPLES AUTOCHTONES</t>
  </si>
  <si>
    <t>CAPAS (COMMUNICATIONS, ADMINISTRATION ET PRODUCTION DES ARTS DE LA SCÈNE) INC.</t>
  </si>
  <si>
    <t>LES HÉBERTISTES</t>
  </si>
  <si>
    <t>ANIMALS OF DISTINCTION ARTS SOCIETY</t>
  </si>
  <si>
    <t>LE THEATRE DU PETIT TRICYCLE</t>
  </si>
  <si>
    <t>COMPAGNIE CATHERINE GAUDET</t>
  </si>
  <si>
    <t>ZEMMOURBALLET</t>
  </si>
  <si>
    <t>ECOSCENO</t>
  </si>
  <si>
    <t>ALUMA</t>
  </si>
  <si>
    <t>GONG</t>
  </si>
  <si>
    <t>MEUTE MONDE</t>
  </si>
  <si>
    <t>FLOTS DE PAROLES</t>
  </si>
  <si>
    <t>DANSE LAURENTIDES</t>
  </si>
  <si>
    <t>LA GRANDE TRAPPE</t>
  </si>
  <si>
    <t>FESTIVAL STELLA MUSICA</t>
  </si>
  <si>
    <t>SYNTHESE ADDITIVE</t>
  </si>
  <si>
    <t>DEVENIRS CORPS</t>
  </si>
  <si>
    <t>COMPAGNIE DE CREATION LES MARCELS</t>
  </si>
  <si>
    <t>LA COMPAGNIE DOUTE</t>
  </si>
  <si>
    <t>REGROUPEMENT DES FESTIVALS REGIONAUX ARTISTIQUES ET INDEPENDANTS</t>
  </si>
  <si>
    <t>LA COMPAGNIE DES AUTRES</t>
  </si>
  <si>
    <t>LES SOEURS KIF-KIF</t>
  </si>
  <si>
    <t>PAR ÉPISODE</t>
  </si>
  <si>
    <t>FOCUS FEST</t>
  </si>
  <si>
    <t>PRODUCTIONS ÇA COMMENCE À QUELLE HEURE</t>
  </si>
  <si>
    <t>CONTOURS POESIE</t>
  </si>
  <si>
    <t>DIFFUSION CULTURELLE SBDL</t>
  </si>
  <si>
    <t>COMITÉ CULTUREL DE LA SALLE AUGUSTIN-NORBERT-MORIN</t>
  </si>
  <si>
    <t>SALON DU LIVRE DE BONAVENTURE</t>
  </si>
  <si>
    <t>CONTEURS A GAGES</t>
  </si>
  <si>
    <t>CIRQUE LES DUDES</t>
  </si>
  <si>
    <t>REGROUPEMENT DE PAIRS DES ARTS INDÉPENDANTS DE RECHERCHE ET D'EXPÉRIMENTATION</t>
  </si>
  <si>
    <t>ENSEMBLE OBIORA</t>
  </si>
  <si>
    <t>SCORP CORPS</t>
  </si>
  <si>
    <t>ELISE LEGRAND CRÉATIONS</t>
  </si>
  <si>
    <t>VILLE DE SAINT-EUSTACHE</t>
  </si>
  <si>
    <t>VILLE DE VAL-D'OR</t>
  </si>
  <si>
    <t>VILLE DE CHIBOUGAMAU</t>
  </si>
  <si>
    <t>VILLE DE LEBEL-SUR-QUEVILLON</t>
  </si>
  <si>
    <t>VILLE DE MATAGAMI</t>
  </si>
  <si>
    <t>VILLE DE NEW RICHMOND</t>
  </si>
  <si>
    <t>VILLE DE LAVAL</t>
  </si>
  <si>
    <t>VILLE DE EAST ANGUS</t>
  </si>
  <si>
    <t>INSTITUT CANADIEN DE QUEBEC</t>
  </si>
  <si>
    <t>VILLE DE CHÂTEAUGUAY</t>
  </si>
  <si>
    <t>VILLE DE ROBERVAL</t>
  </si>
  <si>
    <t>VILLE DE LA SARRE</t>
  </si>
  <si>
    <t>VILLE D'AMOS</t>
  </si>
  <si>
    <t>VILLE DE TEMISCAMING (LA SALLE DOTTORI)</t>
  </si>
  <si>
    <t>VILLE DE SAINT-RAYMOND</t>
  </si>
  <si>
    <t>VILLE D'ALMA</t>
  </si>
  <si>
    <t>VILLE DE GATINEAU</t>
  </si>
  <si>
    <t>VILLE DE ROUYN-NORANDA</t>
  </si>
  <si>
    <t>1er avril au 31 mai 2023</t>
  </si>
  <si>
    <t>1er juin au 31 août 2023</t>
  </si>
  <si>
    <t>1er septembre au 15 novembre 2023</t>
  </si>
  <si>
    <t>16 novembre 2023 au 15 février 2024</t>
  </si>
  <si>
    <t>16 février au 31 mars 2024</t>
  </si>
  <si>
    <t>7 juin 2023, 17 h 00</t>
  </si>
  <si>
    <t>7 septembre 2023, 17 h 00</t>
  </si>
  <si>
    <t>22 novembre 2023, 17 h 00</t>
  </si>
  <si>
    <t>22 février 2024, 17 h 00</t>
  </si>
  <si>
    <t>8 avril 2024, 17 h 00</t>
  </si>
  <si>
    <t>*Donnée obligatoire, inscrire manuellement le NEQ, ÉVITER le copier-coller.</t>
  </si>
  <si>
    <r>
      <t xml:space="preserve">Inscrire le nom légal de l'organisme 
</t>
    </r>
    <r>
      <rPr>
        <sz val="9"/>
        <rFont val="Arial"/>
        <family val="2"/>
      </rPr>
      <t>(s'il n'apparaît pas à la ligne 18)</t>
    </r>
  </si>
  <si>
    <r>
      <t xml:space="preserve">Nom des salles 
</t>
    </r>
    <r>
      <rPr>
        <b/>
        <sz val="10"/>
        <rFont val="Arial"/>
        <family val="2"/>
      </rPr>
      <t>(</t>
    </r>
    <r>
      <rPr>
        <sz val="10"/>
        <rFont val="Arial"/>
        <family val="2"/>
      </rPr>
      <t>faisant l'objet de la demande)</t>
    </r>
  </si>
  <si>
    <r>
      <rPr>
        <b/>
        <sz val="22"/>
        <rFont val="Arial"/>
        <family val="2"/>
      </rPr>
      <t xml:space="preserve">Nouveauté ! </t>
    </r>
    <r>
      <rPr>
        <b/>
        <sz val="14"/>
        <rFont val="Arial"/>
        <family val="2"/>
      </rPr>
      <t xml:space="preserve">
Vous pouvez maintenant déposer votre demande en utilisant </t>
    </r>
    <r>
      <rPr>
        <b/>
        <i/>
        <u/>
        <sz val="14"/>
        <color theme="8" tint="-0.249977111117893"/>
        <rFont val="Arial"/>
        <family val="2"/>
      </rPr>
      <t>Mon Dossier CALQ</t>
    </r>
    <r>
      <rPr>
        <b/>
        <sz val="14"/>
        <rFont val="Arial"/>
        <family val="2"/>
      </rPr>
      <t xml:space="preserve">.
</t>
    </r>
    <r>
      <rPr>
        <sz val="14"/>
        <rFont val="Arial"/>
        <family val="2"/>
      </rPr>
      <t>(voir l'onglet</t>
    </r>
    <r>
      <rPr>
        <b/>
        <sz val="14"/>
        <rFont val="Arial"/>
        <family val="2"/>
      </rPr>
      <t xml:space="preserve"> Directives d'envoi</t>
    </r>
    <r>
      <rPr>
        <sz val="14"/>
        <rFont val="Arial"/>
        <family val="2"/>
      </rPr>
      <t>)</t>
    </r>
    <r>
      <rPr>
        <b/>
        <sz val="14"/>
        <rFont val="Arial"/>
        <family val="2"/>
      </rPr>
      <t xml:space="preserve">
Si vous déposez via </t>
    </r>
    <r>
      <rPr>
        <b/>
        <i/>
        <u/>
        <sz val="14"/>
        <color theme="8" tint="-0.249977111117893"/>
        <rFont val="Arial"/>
        <family val="2"/>
      </rPr>
      <t>Mon Dossier CALQ</t>
    </r>
    <r>
      <rPr>
        <b/>
        <sz val="14"/>
        <rFont val="Arial"/>
        <family val="2"/>
      </rPr>
      <t>, ne pas remplir : 
Section 2 : Renseignements généraux
ainsi que l'</t>
    </r>
    <r>
      <rPr>
        <b/>
        <i/>
        <sz val="14"/>
        <rFont val="Arial"/>
        <family val="2"/>
      </rPr>
      <t>Annexe Adminstrateurs.</t>
    </r>
  </si>
  <si>
    <t>à titre de diffuseur, verser aux producteurs des spectacles soutenus ainsi qu'aux titulaires des droits d'auteur de ces spectacles des cachets et redevances conformes aux bonnes pratiques du secteur;</t>
  </si>
  <si>
    <t xml:space="preserve">à titre de diffuseur, que les cachets et remises versés pour les spectacles soutenus tiennent compte des billets vendus et de la subvention accordée dans le cadre de la Mesure particulière à la diffusion de spectacles québécois; </t>
  </si>
  <si>
    <t>Signature  :___________________________________</t>
  </si>
  <si>
    <t>L'organisme s'engage à se conformer aux lois québécoises qui lui sont applicables, entre autres, à la Loi sur le statut professionnel des artistes des arts visuels, du cinéma, du disque, de la littérature, des métiers d’art et de la scène.</t>
  </si>
  <si>
    <r>
      <rPr>
        <sz val="14"/>
        <rFont val="Arial"/>
        <family val="2"/>
      </rPr>
      <t>Si vous déposez votre demande en utilisant</t>
    </r>
    <r>
      <rPr>
        <b/>
        <sz val="14"/>
        <rFont val="Arial"/>
        <family val="2"/>
      </rPr>
      <t xml:space="preserve"> </t>
    </r>
    <r>
      <rPr>
        <b/>
        <i/>
        <u/>
        <sz val="14"/>
        <color theme="8" tint="-0.249977111117893"/>
        <rFont val="Arial"/>
        <family val="2"/>
      </rPr>
      <t xml:space="preserve">Mon Dossier CALQ 
</t>
    </r>
    <r>
      <rPr>
        <sz val="14"/>
        <rFont val="Arial"/>
        <family val="2"/>
      </rPr>
      <t>cette section n'est pas à remplir.</t>
    </r>
  </si>
  <si>
    <r>
      <rPr>
        <b/>
        <u/>
        <sz val="10"/>
        <color theme="1"/>
        <rFont val="Arial"/>
        <family val="2"/>
      </rPr>
      <t xml:space="preserve">
Quelques consignes pour remplir la section </t>
    </r>
    <r>
      <rPr>
        <b/>
        <u/>
        <sz val="11"/>
        <color theme="1"/>
        <rFont val="Arial"/>
        <family val="2"/>
      </rPr>
      <t>Projet</t>
    </r>
    <r>
      <rPr>
        <b/>
        <u/>
        <sz val="10"/>
        <color theme="1"/>
        <rFont val="Arial"/>
        <family val="2"/>
      </rPr>
      <t xml:space="preserve"> :</t>
    </r>
    <r>
      <rPr>
        <b/>
        <sz val="10"/>
        <color theme="1"/>
        <rFont val="Arial"/>
        <family val="2"/>
      </rPr>
      <t xml:space="preserve">
Titre</t>
    </r>
    <r>
      <rPr>
        <sz val="10"/>
        <color theme="1"/>
        <rFont val="Arial"/>
        <family val="2"/>
      </rPr>
      <t xml:space="preserve"> :</t>
    </r>
    <r>
      <rPr>
        <sz val="10"/>
        <rFont val="Arial"/>
        <family val="2"/>
      </rPr>
      <t xml:space="preserve"> soutenir la présentation d'une programmation de spectacles dans le contexte de la relance postpandémique</t>
    </r>
    <r>
      <rPr>
        <sz val="10"/>
        <color rgb="FFFF0000"/>
        <rFont val="Arial"/>
        <family val="2"/>
      </rPr>
      <t xml:space="preserve">
</t>
    </r>
    <r>
      <rPr>
        <sz val="10"/>
        <color theme="1"/>
        <rFont val="Arial"/>
        <family val="2"/>
      </rPr>
      <t xml:space="preserve">
</t>
    </r>
    <r>
      <rPr>
        <b/>
        <sz val="10"/>
        <color theme="1"/>
        <rFont val="Arial"/>
        <family val="2"/>
      </rPr>
      <t>Résumé</t>
    </r>
    <r>
      <rPr>
        <sz val="10"/>
        <color theme="1"/>
        <rFont val="Arial"/>
        <family val="2"/>
      </rPr>
      <t xml:space="preserve"> : </t>
    </r>
    <r>
      <rPr>
        <sz val="10"/>
        <rFont val="Arial"/>
        <family val="2"/>
      </rPr>
      <t>indiquer le nom de la salle ou des salles faisant l'objet de la demande</t>
    </r>
    <r>
      <rPr>
        <sz val="10"/>
        <color theme="1"/>
        <rFont val="Arial"/>
        <family val="2"/>
      </rPr>
      <t xml:space="preserve">
</t>
    </r>
    <r>
      <rPr>
        <b/>
        <sz val="10"/>
        <color theme="1"/>
        <rFont val="Arial"/>
        <family val="2"/>
      </rPr>
      <t>Montant demandé</t>
    </r>
    <r>
      <rPr>
        <sz val="10"/>
        <color theme="1"/>
        <rFont val="Arial"/>
        <family val="2"/>
      </rPr>
      <t xml:space="preserve"> : dans le doute inscrire </t>
    </r>
    <r>
      <rPr>
        <b/>
        <sz val="10"/>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</si>
</sst>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 #,##0_)\ &quot;$&quot;_ ;_ * \(#,##0\)\ &quot;$&quot;_ ;_ * &quot;-&quot;_)\ &quot;$&quot;_ ;_ @_ "/>
    <numFmt numFmtId="44" formatCode="_ * #,##0.00_)\ &quot;$&quot;_ ;_ * \(#,##0.00\)\ &quot;$&quot;_ ;_ * &quot;-&quot;??_)\ &quot;$&quot;_ ;_ @_ "/>
    <numFmt numFmtId="164" formatCode="_ * #,##0_)\ _$_ ;_ * \(#,##0\)\ _$_ ;_ * &quot;-&quot;_)\ _$_ ;_ @_ "/>
    <numFmt numFmtId="165" formatCode="_ * #,##0_)&quot; $&quot;_ ;_ * \(#,##0\)&quot; $&quot;_ ;_ * &quot;-&quot;_)&quot; $&quot;_ ;_ @_ "/>
  </numFmts>
  <fonts count="51">
    <font>
      <sz val="11"/>
      <color theme="1"/>
      <name val="Calibri"/>
      <family val="2"/>
      <scheme val="minor"/>
    </font>
    <font>
      <sz val="10"/>
      <name val="Arial"/>
      <family val="2"/>
    </font>
    <font>
      <b/>
      <sz val="14"/>
      <name val="Arial"/>
      <family val="2"/>
    </font>
    <font>
      <b/>
      <sz val="10"/>
      <name val="Arial"/>
      <family val="2"/>
    </font>
    <font>
      <b/>
      <sz val="11"/>
      <name val="Arial"/>
      <family val="2"/>
    </font>
    <font>
      <sz val="9"/>
      <name val="Arial"/>
      <family val="2"/>
    </font>
    <font>
      <sz val="11"/>
      <name val="Arial"/>
      <family val="2"/>
    </font>
    <font>
      <b/>
      <sz val="14"/>
      <color theme="1"/>
      <name val="Arial"/>
      <family val="2"/>
    </font>
    <font>
      <sz val="10"/>
      <color theme="1"/>
      <name val="Arial"/>
      <family val="2"/>
    </font>
    <font>
      <sz val="11"/>
      <color theme="1"/>
      <name val="Arial"/>
      <family val="2"/>
    </font>
    <font>
      <b/>
      <sz val="8"/>
      <color theme="1"/>
      <name val="Arial"/>
      <family val="2"/>
    </font>
    <font>
      <b/>
      <sz val="10"/>
      <color theme="1"/>
      <name val="Arial"/>
      <family val="2"/>
    </font>
    <font>
      <sz val="9"/>
      <color theme="1"/>
      <name val="Arial"/>
      <family val="2"/>
    </font>
    <font>
      <i/>
      <sz val="9"/>
      <color theme="1"/>
      <name val="Arial"/>
      <family val="2"/>
    </font>
    <font>
      <sz val="11"/>
      <color rgb="FFFF0000"/>
      <name val="Calibri"/>
      <family val="2"/>
      <scheme val="minor"/>
    </font>
    <font>
      <b/>
      <sz val="9"/>
      <name val="Arial"/>
      <family val="2"/>
    </font>
    <font>
      <sz val="10"/>
      <color theme="1"/>
      <name val="Calibri"/>
      <family val="2"/>
      <scheme val="minor"/>
    </font>
    <font>
      <sz val="11"/>
      <color theme="1"/>
      <name val="Calibri"/>
      <family val="2"/>
      <scheme val="minor"/>
    </font>
    <font>
      <sz val="11"/>
      <name val="Wingdings"/>
      <charset val="2"/>
    </font>
    <font>
      <sz val="10"/>
      <name val="Geneva"/>
    </font>
    <font>
      <b/>
      <sz val="12"/>
      <color theme="1"/>
      <name val="Arial"/>
      <family val="2"/>
    </font>
    <font>
      <sz val="10"/>
      <color rgb="FF0000FF"/>
      <name val="Arial"/>
      <family val="2"/>
    </font>
    <font>
      <u/>
      <sz val="11"/>
      <color theme="10"/>
      <name val="Calibri"/>
      <family val="2"/>
      <scheme val="minor"/>
    </font>
    <font>
      <i/>
      <sz val="10"/>
      <name val="Arial"/>
      <family val="2"/>
    </font>
    <font>
      <b/>
      <u/>
      <sz val="10"/>
      <color theme="1"/>
      <name val="Arial"/>
      <family val="2"/>
    </font>
    <font>
      <sz val="10"/>
      <color rgb="FF333333"/>
      <name val="Arial"/>
      <family val="2"/>
    </font>
    <font>
      <b/>
      <u/>
      <sz val="10"/>
      <color rgb="FF333333"/>
      <name val="Arial"/>
      <family val="2"/>
    </font>
    <font>
      <sz val="11"/>
      <name val="Calibri"/>
      <family val="2"/>
      <scheme val="minor"/>
    </font>
    <font>
      <sz val="10"/>
      <color rgb="FF000000"/>
      <name val="Arial"/>
      <family val="2"/>
    </font>
    <font>
      <b/>
      <u/>
      <sz val="10"/>
      <color rgb="FF000000"/>
      <name val="Arial"/>
      <family val="2"/>
    </font>
    <font>
      <b/>
      <u/>
      <sz val="12"/>
      <color rgb="FFFF0000"/>
      <name val="Arial"/>
      <family val="2"/>
    </font>
    <font>
      <sz val="11"/>
      <color rgb="FFFF0000"/>
      <name val="Arial"/>
      <family val="2"/>
    </font>
    <font>
      <sz val="10"/>
      <color rgb="FFFF0000"/>
      <name val="Arial"/>
      <family val="2"/>
    </font>
    <font>
      <sz val="10"/>
      <name val="Wingdings"/>
      <charset val="2"/>
    </font>
    <font>
      <b/>
      <i/>
      <sz val="10"/>
      <name val="Arial"/>
      <family val="2"/>
    </font>
    <font>
      <b/>
      <sz val="12"/>
      <color rgb="FFFF0000"/>
      <name val="Arial"/>
      <family val="2"/>
    </font>
    <font>
      <b/>
      <i/>
      <sz val="14"/>
      <name val="Arial"/>
      <family val="2"/>
    </font>
    <font>
      <b/>
      <i/>
      <u/>
      <sz val="10"/>
      <color theme="8" tint="-0.249977111117893"/>
      <name val="Arial"/>
      <family val="2"/>
    </font>
    <font>
      <b/>
      <i/>
      <u/>
      <sz val="14"/>
      <color theme="8" tint="-0.249977111117893"/>
      <name val="Arial"/>
      <family val="2"/>
    </font>
    <font>
      <sz val="14"/>
      <name val="Arial"/>
      <family val="2"/>
    </font>
    <font>
      <b/>
      <sz val="14"/>
      <color theme="1"/>
      <name val="Calibri"/>
      <family val="2"/>
      <scheme val="minor"/>
    </font>
    <font>
      <sz val="12"/>
      <color theme="1"/>
      <name val="Calibri"/>
      <family val="2"/>
      <scheme val="minor"/>
    </font>
    <font>
      <b/>
      <i/>
      <u/>
      <sz val="12"/>
      <color theme="8" tint="-0.249977111117893"/>
      <name val="Calibri"/>
      <family val="2"/>
      <scheme val="minor"/>
    </font>
    <font>
      <b/>
      <u/>
      <sz val="11"/>
      <color theme="1"/>
      <name val="Arial"/>
      <family val="2"/>
    </font>
    <font>
      <b/>
      <sz val="22"/>
      <name val="Arial"/>
      <family val="2"/>
    </font>
    <font>
      <b/>
      <sz val="14"/>
      <color rgb="FFFF0000"/>
      <name val="Arial"/>
      <family val="2"/>
    </font>
    <font>
      <sz val="11"/>
      <color theme="0"/>
      <name val="Calibri"/>
      <family val="2"/>
      <scheme val="minor"/>
    </font>
    <font>
      <sz val="11"/>
      <color theme="0"/>
      <name val="Times New Roman"/>
      <family val="1"/>
    </font>
    <font>
      <sz val="8"/>
      <color theme="0"/>
      <name val="MS Sans Serif"/>
      <charset val="1"/>
    </font>
    <font>
      <b/>
      <sz val="10"/>
      <color theme="0"/>
      <name val="Calibri"/>
      <family val="2"/>
      <scheme val="minor"/>
    </font>
    <font>
      <sz val="10"/>
      <color theme="0"/>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2"/>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49" fontId="2" fillId="0" borderId="0">
      <alignment horizontal="left" vertical="top"/>
    </xf>
    <xf numFmtId="0" fontId="1" fillId="0" borderId="0"/>
    <xf numFmtId="0" fontId="1" fillId="0" borderId="0"/>
    <xf numFmtId="0" fontId="1" fillId="0" borderId="0">
      <alignment horizontal="center" vertical="center"/>
    </xf>
    <xf numFmtId="0" fontId="1" fillId="0" borderId="0">
      <alignment horizontal="center" vertical="center"/>
    </xf>
    <xf numFmtId="9" fontId="1" fillId="0" borderId="0" applyFont="0" applyFill="0" applyBorder="0" applyAlignment="0" applyProtection="0"/>
    <xf numFmtId="49" fontId="5" fillId="0" borderId="0">
      <alignment horizontal="left" vertical="top" wrapText="1"/>
    </xf>
    <xf numFmtId="49" fontId="5" fillId="0" borderId="0">
      <alignment horizontal="left" vertical="top" wrapText="1"/>
    </xf>
    <xf numFmtId="42" fontId="1" fillId="0" borderId="0" applyFont="0" applyFill="0" applyBorder="0" applyAlignment="0" applyProtection="0"/>
    <xf numFmtId="0" fontId="1" fillId="0" borderId="0"/>
    <xf numFmtId="49" fontId="3" fillId="0" borderId="0">
      <alignment vertical="top" wrapText="1"/>
    </xf>
    <xf numFmtId="1" fontId="3" fillId="0" borderId="0">
      <alignment horizontal="left" wrapText="1"/>
    </xf>
    <xf numFmtId="0" fontId="3" fillId="0" borderId="0"/>
    <xf numFmtId="44" fontId="1" fillId="0" borderId="0" applyFont="0" applyFill="0" applyBorder="0" applyAlignment="0" applyProtection="0"/>
    <xf numFmtId="49" fontId="5" fillId="0" borderId="0">
      <alignment horizontal="left" vertical="top" wrapText="1"/>
    </xf>
    <xf numFmtId="164" fontId="1" fillId="0" borderId="0" applyFont="0" applyFill="0" applyBorder="0" applyAlignment="0" applyProtection="0"/>
    <xf numFmtId="49" fontId="2" fillId="0" borderId="0">
      <alignment horizontal="left" vertical="top"/>
    </xf>
    <xf numFmtId="0" fontId="1" fillId="0" borderId="0">
      <alignment horizontal="center" vertical="center"/>
    </xf>
    <xf numFmtId="49" fontId="3" fillId="0" borderId="0">
      <alignment vertical="top" wrapText="1"/>
    </xf>
    <xf numFmtId="1" fontId="15" fillId="0" borderId="0">
      <alignment wrapText="1"/>
    </xf>
    <xf numFmtId="1" fontId="3" fillId="0" borderId="0">
      <alignment horizontal="left" wrapText="1"/>
    </xf>
    <xf numFmtId="42" fontId="1" fillId="0" borderId="0" applyFont="0" applyFill="0" applyBorder="0" applyAlignment="0" applyProtection="0"/>
    <xf numFmtId="0" fontId="17" fillId="0" borderId="0"/>
    <xf numFmtId="165" fontId="19"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3" fontId="3" fillId="0" borderId="0">
      <alignment wrapText="1"/>
    </xf>
    <xf numFmtId="49" fontId="2" fillId="0" borderId="0">
      <alignment horizontal="left" vertical="top"/>
    </xf>
    <xf numFmtId="49" fontId="5" fillId="0" borderId="0">
      <alignment horizontal="left" vertical="top" wrapText="1"/>
    </xf>
    <xf numFmtId="0" fontId="1" fillId="0" borderId="0"/>
    <xf numFmtId="44" fontId="1" fillId="0" borderId="0" applyFont="0" applyFill="0" applyBorder="0" applyAlignment="0" applyProtection="0"/>
    <xf numFmtId="1" fontId="3" fillId="0" borderId="0">
      <alignment horizontal="left" wrapText="1"/>
    </xf>
    <xf numFmtId="0" fontId="1" fillId="0" borderId="0">
      <alignment horizontal="center"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pplyNumberFormat="0" applyFill="0" applyBorder="0" applyAlignment="0" applyProtection="0"/>
    <xf numFmtId="0" fontId="1" fillId="0" borderId="0">
      <alignment horizontal="center" vertical="center"/>
    </xf>
    <xf numFmtId="44" fontId="17" fillId="0" borderId="0" applyFont="0" applyFill="0" applyBorder="0" applyAlignment="0" applyProtection="0"/>
  </cellStyleXfs>
  <cellXfs count="205">
    <xf numFmtId="0" fontId="0" fillId="0" borderId="0" xfId="0"/>
    <xf numFmtId="0" fontId="11"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22" fillId="0" borderId="0" xfId="41"/>
    <xf numFmtId="0" fontId="20" fillId="0" borderId="0" xfId="0" applyFont="1" applyAlignment="1">
      <alignment vertical="top" wrapText="1"/>
    </xf>
    <xf numFmtId="0" fontId="8" fillId="0" borderId="0" xfId="0" applyFont="1" applyAlignment="1">
      <alignment vertical="top" wrapText="1"/>
    </xf>
    <xf numFmtId="0" fontId="2" fillId="0" borderId="0" xfId="42" applyFont="1" applyAlignment="1">
      <alignment horizontal="left" vertical="center"/>
    </xf>
    <xf numFmtId="0" fontId="2" fillId="0" borderId="0" xfId="42" applyFont="1">
      <alignment horizontal="center" vertical="center"/>
    </xf>
    <xf numFmtId="0" fontId="1" fillId="0" borderId="0" xfId="42">
      <alignment horizontal="center" vertical="center"/>
    </xf>
    <xf numFmtId="0" fontId="3" fillId="0" borderId="0" xfId="42" applyFont="1" applyAlignment="1">
      <alignment horizontal="left"/>
    </xf>
    <xf numFmtId="0" fontId="3" fillId="0" borderId="0" xfId="42" applyFont="1">
      <alignment horizontal="center" vertical="center"/>
    </xf>
    <xf numFmtId="0" fontId="3" fillId="0" borderId="0" xfId="42" applyFont="1" applyAlignment="1">
      <alignment horizontal="left" vertical="center"/>
    </xf>
    <xf numFmtId="0" fontId="20" fillId="0" borderId="0" xfId="0" applyFont="1" applyAlignment="1">
      <alignment vertical="top"/>
    </xf>
    <xf numFmtId="0" fontId="22" fillId="0" borderId="0" xfId="41" applyAlignment="1">
      <alignment horizontal="left" indent="1"/>
    </xf>
    <xf numFmtId="0" fontId="22" fillId="0" borderId="0" xfId="41" applyAlignment="1">
      <alignment horizontal="left" vertical="center" indent="1"/>
    </xf>
    <xf numFmtId="0" fontId="22" fillId="0" borderId="0" xfId="41" applyAlignment="1">
      <alignment horizontal="left" vertical="top"/>
    </xf>
    <xf numFmtId="0" fontId="8" fillId="0" borderId="0" xfId="0" applyFont="1" applyAlignment="1">
      <alignment vertical="center" wrapText="1"/>
    </xf>
    <xf numFmtId="0" fontId="0" fillId="0" borderId="0" xfId="0" applyAlignment="1">
      <alignment vertical="center"/>
    </xf>
    <xf numFmtId="0" fontId="22" fillId="0" borderId="0" xfId="41" applyAlignment="1">
      <alignment vertical="center"/>
    </xf>
    <xf numFmtId="0" fontId="27" fillId="0" borderId="0" xfId="41" applyFont="1" applyAlignment="1">
      <alignment horizontal="left" vertical="center" indent="1"/>
    </xf>
    <xf numFmtId="0" fontId="2" fillId="0" borderId="0" xfId="3" applyFont="1" applyAlignment="1">
      <alignment vertical="top" wrapText="1"/>
    </xf>
    <xf numFmtId="0" fontId="6" fillId="0" borderId="0" xfId="2" applyFont="1"/>
    <xf numFmtId="0" fontId="2" fillId="0" borderId="0" xfId="3" applyFont="1" applyAlignment="1">
      <alignment horizontal="right" vertical="top" wrapText="1" indent="1"/>
    </xf>
    <xf numFmtId="0" fontId="2" fillId="0" borderId="0" xfId="2" applyFont="1" applyAlignment="1">
      <alignment horizontal="left" vertical="center" wrapText="1"/>
    </xf>
    <xf numFmtId="0" fontId="7" fillId="0" borderId="0" xfId="0" applyFont="1" applyAlignment="1">
      <alignment horizontal="left" vertical="center"/>
    </xf>
    <xf numFmtId="0" fontId="1" fillId="0" borderId="0" xfId="2"/>
    <xf numFmtId="0" fontId="6" fillId="0" borderId="0" xfId="2" applyFont="1" applyAlignment="1">
      <alignment horizontal="left"/>
    </xf>
    <xf numFmtId="0" fontId="4" fillId="0" borderId="0" xfId="2" applyFont="1" applyAlignment="1">
      <alignment horizontal="left" wrapText="1"/>
    </xf>
    <xf numFmtId="0" fontId="4" fillId="0" borderId="0" xfId="2" applyFont="1" applyAlignment="1">
      <alignment horizontal="left"/>
    </xf>
    <xf numFmtId="0" fontId="4" fillId="0" borderId="0" xfId="2" applyFont="1"/>
    <xf numFmtId="0" fontId="6" fillId="0" borderId="0" xfId="2" applyFont="1" applyAlignment="1">
      <alignment horizontal="center"/>
    </xf>
    <xf numFmtId="0" fontId="4" fillId="0" borderId="0" xfId="2" applyFont="1" applyAlignment="1">
      <alignment vertical="center"/>
    </xf>
    <xf numFmtId="42" fontId="4" fillId="0" borderId="0" xfId="2" applyNumberFormat="1" applyFont="1" applyAlignment="1">
      <alignment vertical="center"/>
    </xf>
    <xf numFmtId="0" fontId="1" fillId="0" borderId="0" xfId="2" applyAlignment="1">
      <alignment horizontal="left" indent="2"/>
    </xf>
    <xf numFmtId="0" fontId="3" fillId="0" borderId="0" xfId="2" applyFont="1" applyAlignment="1">
      <alignment horizontal="left"/>
    </xf>
    <xf numFmtId="42" fontId="1" fillId="0" borderId="0" xfId="2" applyNumberFormat="1"/>
    <xf numFmtId="0" fontId="1" fillId="0" borderId="0" xfId="2" applyAlignment="1">
      <alignment horizontal="left"/>
    </xf>
    <xf numFmtId="0" fontId="9" fillId="0" borderId="0" xfId="0" applyFont="1" applyAlignment="1">
      <alignment wrapText="1"/>
    </xf>
    <xf numFmtId="0" fontId="8" fillId="0" borderId="0" xfId="0" applyFont="1" applyAlignment="1">
      <alignment horizontal="right"/>
    </xf>
    <xf numFmtId="0" fontId="8" fillId="0" borderId="0" xfId="0" applyFont="1" applyAlignment="1">
      <alignment horizontal="right" vertical="center" wrapText="1"/>
    </xf>
    <xf numFmtId="0" fontId="9" fillId="0" borderId="0" xfId="0" applyFont="1"/>
    <xf numFmtId="0" fontId="8" fillId="0" borderId="0" xfId="0" applyFont="1" applyAlignment="1">
      <alignment horizontal="left"/>
    </xf>
    <xf numFmtId="0" fontId="0" fillId="0" borderId="0" xfId="0" applyAlignment="1">
      <alignment horizontal="left"/>
    </xf>
    <xf numFmtId="0" fontId="8" fillId="0" borderId="0" xfId="0" applyFont="1" applyAlignment="1">
      <alignment horizontal="left" vertical="center" indent="2"/>
    </xf>
    <xf numFmtId="0" fontId="8" fillId="0" borderId="0" xfId="0" applyFont="1" applyAlignment="1">
      <alignment horizontal="left" vertical="center"/>
    </xf>
    <xf numFmtId="0" fontId="9" fillId="0" borderId="0" xfId="0" applyFont="1" applyAlignment="1">
      <alignment horizontal="center" vertical="center" wrapText="1"/>
    </xf>
    <xf numFmtId="0" fontId="10" fillId="0" borderId="0" xfId="0" applyFont="1" applyAlignment="1">
      <alignment horizontal="left" vertical="center"/>
    </xf>
    <xf numFmtId="0" fontId="14" fillId="0" borderId="0" xfId="0" applyFont="1"/>
    <xf numFmtId="0" fontId="6" fillId="0" borderId="5" xfId="2" applyFont="1" applyBorder="1"/>
    <xf numFmtId="0" fontId="6" fillId="0" borderId="11" xfId="2" applyFont="1" applyBorder="1"/>
    <xf numFmtId="0" fontId="6" fillId="0" borderId="12" xfId="2" applyFont="1" applyBorder="1"/>
    <xf numFmtId="0" fontId="31" fillId="0" borderId="0" xfId="2" applyFont="1"/>
    <xf numFmtId="0" fontId="33" fillId="0" borderId="6" xfId="2" applyFont="1" applyBorder="1" applyAlignment="1">
      <alignment vertical="top"/>
    </xf>
    <xf numFmtId="0" fontId="1" fillId="0" borderId="0" xfId="2" applyAlignment="1">
      <alignment vertical="top"/>
    </xf>
    <xf numFmtId="0" fontId="1" fillId="0" borderId="0" xfId="2" applyAlignment="1">
      <alignment horizontal="right"/>
    </xf>
    <xf numFmtId="0" fontId="1" fillId="0" borderId="12" xfId="2" applyBorder="1"/>
    <xf numFmtId="0" fontId="6" fillId="0" borderId="7" xfId="2" applyFont="1" applyBorder="1"/>
    <xf numFmtId="0" fontId="6" fillId="0" borderId="1" xfId="2" applyFont="1" applyBorder="1"/>
    <xf numFmtId="0" fontId="5" fillId="0" borderId="1" xfId="2" applyFont="1" applyBorder="1" applyAlignment="1">
      <alignment horizontal="left" vertical="center" wrapText="1" indent="1"/>
    </xf>
    <xf numFmtId="0" fontId="6" fillId="0" borderId="13" xfId="2" applyFont="1" applyBorder="1"/>
    <xf numFmtId="0" fontId="1" fillId="0" borderId="11" xfId="2" applyBorder="1"/>
    <xf numFmtId="0" fontId="6" fillId="3" borderId="6" xfId="2" applyFont="1" applyFill="1" applyBorder="1"/>
    <xf numFmtId="0" fontId="7" fillId="0" borderId="0" xfId="0" applyFont="1" applyAlignment="1">
      <alignment vertical="center"/>
    </xf>
    <xf numFmtId="0" fontId="8" fillId="0" borderId="0" xfId="0" applyFont="1" applyAlignment="1">
      <alignment vertical="center"/>
    </xf>
    <xf numFmtId="0" fontId="8" fillId="0" borderId="0" xfId="0" applyFont="1"/>
    <xf numFmtId="0" fontId="16" fillId="0" borderId="0" xfId="0" applyFont="1"/>
    <xf numFmtId="0" fontId="11" fillId="0" borderId="0" xfId="0" applyFont="1" applyAlignment="1">
      <alignment vertical="center"/>
    </xf>
    <xf numFmtId="0" fontId="11" fillId="4" borderId="0" xfId="0" applyFont="1" applyFill="1" applyAlignment="1">
      <alignment horizontal="left" vertical="center" indent="2"/>
    </xf>
    <xf numFmtId="0" fontId="16" fillId="4" borderId="0" xfId="0" applyFont="1" applyFill="1"/>
    <xf numFmtId="0" fontId="32" fillId="0" borderId="0" xfId="2" applyFont="1" applyAlignment="1">
      <alignment vertical="center"/>
    </xf>
    <xf numFmtId="0" fontId="6" fillId="0" borderId="5" xfId="2" applyFont="1" applyBorder="1" applyAlignment="1">
      <alignment horizontal="left"/>
    </xf>
    <xf numFmtId="0" fontId="6" fillId="0" borderId="6" xfId="2" applyFont="1" applyBorder="1" applyAlignment="1">
      <alignment horizontal="left"/>
    </xf>
    <xf numFmtId="0" fontId="6" fillId="0" borderId="7" xfId="2" applyFont="1" applyBorder="1" applyAlignment="1">
      <alignment horizontal="left"/>
    </xf>
    <xf numFmtId="0" fontId="1" fillId="0" borderId="1" xfId="2" applyBorder="1" applyAlignment="1">
      <alignment horizontal="right" vertical="center"/>
    </xf>
    <xf numFmtId="0" fontId="1" fillId="0" borderId="1" xfId="2" applyBorder="1" applyAlignment="1">
      <alignment vertical="center"/>
    </xf>
    <xf numFmtId="0" fontId="1" fillId="0" borderId="13" xfId="2" applyBorder="1" applyAlignment="1">
      <alignment vertical="center"/>
    </xf>
    <xf numFmtId="0" fontId="1" fillId="0" borderId="0" xfId="2" applyAlignment="1">
      <alignment horizontal="center"/>
    </xf>
    <xf numFmtId="0" fontId="8" fillId="0" borderId="1" xfId="0" applyFont="1" applyBorder="1" applyAlignment="1" applyProtection="1">
      <alignment wrapText="1"/>
      <protection locked="0"/>
    </xf>
    <xf numFmtId="0" fontId="9" fillId="0" borderId="1" xfId="0" applyFont="1" applyBorder="1" applyAlignment="1" applyProtection="1">
      <alignment vertical="center" wrapText="1"/>
      <protection locked="0"/>
    </xf>
    <xf numFmtId="0" fontId="1" fillId="0" borderId="1" xfId="2" applyBorder="1" applyAlignment="1" applyProtection="1">
      <alignment horizontal="left"/>
      <protection locked="0"/>
    </xf>
    <xf numFmtId="0" fontId="1" fillId="0" borderId="2" xfId="42" applyBorder="1" applyAlignment="1" applyProtection="1">
      <alignment horizontal="center" vertical="center" wrapText="1"/>
      <protection locked="0"/>
    </xf>
    <xf numFmtId="0" fontId="1" fillId="0" borderId="8" xfId="42" applyBorder="1" applyAlignment="1" applyProtection="1">
      <alignment horizontal="center" vertical="center" wrapText="1"/>
      <protection locked="0"/>
    </xf>
    <xf numFmtId="0" fontId="1" fillId="0" borderId="0" xfId="42" applyProtection="1">
      <alignment horizontal="center" vertical="center"/>
      <protection locked="0"/>
    </xf>
    <xf numFmtId="0" fontId="30" fillId="0" borderId="0" xfId="0" applyFont="1" applyAlignment="1">
      <alignment horizontal="center"/>
    </xf>
    <xf numFmtId="0" fontId="4" fillId="0" borderId="0" xfId="2" applyFont="1" applyAlignment="1" applyProtection="1">
      <alignment horizontal="left"/>
      <protection hidden="1"/>
    </xf>
    <xf numFmtId="0" fontId="6" fillId="0" borderId="0" xfId="2" applyFont="1" applyProtection="1">
      <protection hidden="1"/>
    </xf>
    <xf numFmtId="0" fontId="2" fillId="0" borderId="0" xfId="3" applyFont="1" applyAlignment="1" applyProtection="1">
      <alignment vertical="top" wrapText="1"/>
      <protection hidden="1"/>
    </xf>
    <xf numFmtId="0" fontId="2" fillId="0" borderId="0" xfId="3" applyFont="1" applyAlignment="1" applyProtection="1">
      <alignment horizontal="right" vertical="top" wrapText="1"/>
      <protection hidden="1"/>
    </xf>
    <xf numFmtId="0" fontId="0" fillId="0" borderId="0" xfId="0" applyProtection="1">
      <protection hidden="1"/>
    </xf>
    <xf numFmtId="0" fontId="2" fillId="0" borderId="0" xfId="2" applyFont="1" applyAlignment="1" applyProtection="1">
      <alignment horizontal="center" vertical="top"/>
      <protection hidden="1"/>
    </xf>
    <xf numFmtId="3" fontId="23" fillId="0" borderId="0" xfId="2" applyNumberFormat="1" applyFont="1" applyProtection="1">
      <protection hidden="1"/>
    </xf>
    <xf numFmtId="0" fontId="6" fillId="0" borderId="0" xfId="2" applyFont="1" applyAlignment="1" applyProtection="1">
      <alignment horizontal="left"/>
      <protection hidden="1"/>
    </xf>
    <xf numFmtId="0" fontId="1" fillId="0" borderId="0" xfId="2" applyProtection="1">
      <protection hidden="1"/>
    </xf>
    <xf numFmtId="0" fontId="35" fillId="0" borderId="0" xfId="2" applyFont="1" applyProtection="1">
      <protection hidden="1"/>
    </xf>
    <xf numFmtId="0" fontId="2" fillId="0" borderId="0" xfId="2" applyFont="1" applyAlignment="1" applyProtection="1">
      <alignment vertical="top"/>
      <protection hidden="1"/>
    </xf>
    <xf numFmtId="0" fontId="2" fillId="0" borderId="0" xfId="2" applyFont="1" applyAlignment="1" applyProtection="1">
      <alignment horizontal="left" vertical="top" wrapText="1"/>
      <protection hidden="1"/>
    </xf>
    <xf numFmtId="0" fontId="6" fillId="0" borderId="0" xfId="2" applyFont="1" applyAlignment="1" applyProtection="1">
      <alignment vertical="top"/>
      <protection hidden="1"/>
    </xf>
    <xf numFmtId="0" fontId="1" fillId="0" borderId="12" xfId="2" applyBorder="1" applyAlignment="1">
      <alignment vertical="center"/>
    </xf>
    <xf numFmtId="0" fontId="1" fillId="0" borderId="0" xfId="2" applyAlignment="1">
      <alignment horizontal="left" indent="12"/>
    </xf>
    <xf numFmtId="44" fontId="1" fillId="0" borderId="0" xfId="43" applyFont="1" applyFill="1" applyBorder="1" applyAlignment="1" applyProtection="1">
      <alignment horizontal="right"/>
    </xf>
    <xf numFmtId="44" fontId="1" fillId="0" borderId="1" xfId="43" applyFont="1" applyFill="1" applyBorder="1" applyAlignment="1" applyProtection="1">
      <alignment horizontal="left"/>
      <protection locked="0"/>
    </xf>
    <xf numFmtId="0" fontId="1" fillId="0" borderId="0" xfId="2" applyAlignment="1">
      <alignment horizontal="left" vertical="top"/>
    </xf>
    <xf numFmtId="0" fontId="1" fillId="0" borderId="0" xfId="2" applyAlignment="1">
      <alignment vertical="center"/>
    </xf>
    <xf numFmtId="0" fontId="1" fillId="3" borderId="0" xfId="2" applyFill="1" applyAlignment="1">
      <alignment horizontal="left" vertical="top" wrapText="1"/>
    </xf>
    <xf numFmtId="0" fontId="8" fillId="0" borderId="0" xfId="0" applyFont="1" applyAlignment="1">
      <alignment horizontal="left" vertical="top" wrapText="1"/>
    </xf>
    <xf numFmtId="0" fontId="1" fillId="0" borderId="0" xfId="2" applyAlignment="1">
      <alignment horizontal="left" wrapText="1"/>
    </xf>
    <xf numFmtId="0" fontId="2" fillId="0" borderId="0" xfId="2" applyFont="1" applyAlignment="1">
      <alignment horizontal="center" wrapText="1"/>
    </xf>
    <xf numFmtId="0" fontId="2" fillId="0" borderId="0" xfId="2" applyFont="1" applyAlignment="1">
      <alignment horizontal="center"/>
    </xf>
    <xf numFmtId="0" fontId="8" fillId="0" borderId="0" xfId="0" applyFont="1" applyAlignment="1">
      <alignment vertical="top"/>
    </xf>
    <xf numFmtId="0" fontId="11" fillId="0" borderId="0" xfId="0" applyFont="1" applyAlignment="1">
      <alignment wrapText="1"/>
    </xf>
    <xf numFmtId="0" fontId="4" fillId="2" borderId="1" xfId="2" applyFont="1" applyFill="1" applyBorder="1" applyAlignment="1">
      <alignment horizontal="left" vertical="center"/>
    </xf>
    <xf numFmtId="0" fontId="4" fillId="2" borderId="1" xfId="2" applyFont="1" applyFill="1" applyBorder="1" applyAlignment="1">
      <alignment vertical="center"/>
    </xf>
    <xf numFmtId="0" fontId="1" fillId="0" borderId="0" xfId="31"/>
    <xf numFmtId="0" fontId="4" fillId="0" borderId="0" xfId="2" applyFont="1" applyProtection="1">
      <protection hidden="1"/>
    </xf>
    <xf numFmtId="0" fontId="8" fillId="0" borderId="3" xfId="0" applyFont="1" applyBorder="1" applyAlignment="1">
      <alignment horizontal="right" indent="1"/>
    </xf>
    <xf numFmtId="0" fontId="9" fillId="0" borderId="3" xfId="0" applyFont="1" applyBorder="1" applyAlignment="1">
      <alignment wrapText="1"/>
    </xf>
    <xf numFmtId="0" fontId="1" fillId="0" borderId="3" xfId="2" applyBorder="1"/>
    <xf numFmtId="0" fontId="18" fillId="0" borderId="6" xfId="2" applyFont="1" applyBorder="1" applyAlignment="1">
      <alignment horizontal="left" vertical="center"/>
    </xf>
    <xf numFmtId="0" fontId="6" fillId="0" borderId="12" xfId="2" applyFont="1" applyBorder="1" applyAlignment="1">
      <alignment horizontal="left" vertical="center"/>
    </xf>
    <xf numFmtId="0" fontId="6" fillId="0" borderId="0" xfId="2" applyFont="1" applyAlignment="1">
      <alignment horizontal="left" vertical="center"/>
    </xf>
    <xf numFmtId="0" fontId="31" fillId="0" borderId="0" xfId="2" applyFont="1" applyAlignment="1">
      <alignment horizontal="left" vertical="center"/>
    </xf>
    <xf numFmtId="0" fontId="47" fillId="0" borderId="0" xfId="0" applyFont="1" applyAlignment="1">
      <alignment vertical="center" wrapText="1"/>
    </xf>
    <xf numFmtId="0" fontId="46" fillId="0" borderId="0" xfId="0" applyFont="1" applyAlignment="1">
      <alignment wrapText="1"/>
    </xf>
    <xf numFmtId="0" fontId="48" fillId="0" borderId="0" xfId="0" applyFont="1" applyAlignment="1">
      <alignment horizontal="left" vertical="top"/>
    </xf>
    <xf numFmtId="0" fontId="49" fillId="0" borderId="0" xfId="0" applyFont="1" applyAlignment="1">
      <alignment horizontal="left" vertical="center" wrapText="1"/>
    </xf>
    <xf numFmtId="0" fontId="49" fillId="0" borderId="0" xfId="0" applyFont="1" applyAlignment="1">
      <alignment horizontal="center" vertical="center" wrapText="1"/>
    </xf>
    <xf numFmtId="0" fontId="50" fillId="0" borderId="0" xfId="0" applyFont="1" applyAlignment="1">
      <alignment vertical="center" wrapText="1"/>
    </xf>
    <xf numFmtId="14" fontId="46" fillId="0" borderId="0" xfId="0" applyNumberFormat="1" applyFont="1" applyAlignment="1">
      <alignment wrapText="1"/>
    </xf>
    <xf numFmtId="0" fontId="46" fillId="0" borderId="0" xfId="0" applyFont="1" applyAlignment="1">
      <alignment horizontal="center" wrapText="1"/>
    </xf>
    <xf numFmtId="0" fontId="49" fillId="0" borderId="0" xfId="0" applyFont="1" applyAlignment="1">
      <alignment horizontal="center" vertical="center"/>
    </xf>
    <xf numFmtId="0" fontId="50" fillId="0" borderId="0" xfId="0" applyFont="1" applyAlignment="1">
      <alignment vertical="center"/>
    </xf>
    <xf numFmtId="0" fontId="46" fillId="0" borderId="0" xfId="0" applyFont="1"/>
    <xf numFmtId="0" fontId="37" fillId="0" borderId="0" xfId="41" applyFont="1" applyProtection="1">
      <protection locked="0"/>
    </xf>
    <xf numFmtId="0" fontId="1" fillId="0" borderId="2" xfId="42" applyBorder="1" applyAlignment="1">
      <alignment horizontal="center" vertical="center" wrapText="1"/>
    </xf>
    <xf numFmtId="0" fontId="1" fillId="0" borderId="5" xfId="42" applyBorder="1" applyAlignment="1">
      <alignment horizontal="center" vertical="center" wrapText="1"/>
    </xf>
    <xf numFmtId="0" fontId="1" fillId="0" borderId="10" xfId="42" applyBorder="1" applyAlignment="1">
      <alignment horizontal="center" vertical="center" wrapText="1"/>
    </xf>
    <xf numFmtId="0" fontId="8" fillId="5" borderId="1" xfId="31" applyFont="1" applyFill="1" applyBorder="1" applyAlignment="1" applyProtection="1">
      <alignment vertical="center" wrapText="1"/>
      <protection locked="0"/>
    </xf>
    <xf numFmtId="0" fontId="4" fillId="5" borderId="1" xfId="2" applyFont="1" applyFill="1" applyBorder="1" applyAlignment="1" applyProtection="1">
      <alignment vertical="center"/>
      <protection locked="0"/>
    </xf>
    <xf numFmtId="0" fontId="4" fillId="5" borderId="1" xfId="2" applyFont="1" applyFill="1" applyBorder="1" applyAlignment="1" applyProtection="1">
      <alignment horizontal="left" vertical="center"/>
      <protection locked="0"/>
    </xf>
    <xf numFmtId="3" fontId="6" fillId="5" borderId="1" xfId="2" applyNumberFormat="1" applyFont="1" applyFill="1" applyBorder="1" applyAlignment="1" applyProtection="1">
      <alignment horizontal="left" vertical="center" wrapText="1"/>
      <protection locked="0" hidden="1"/>
    </xf>
    <xf numFmtId="0" fontId="8" fillId="0" borderId="0" xfId="0" applyFont="1" applyAlignment="1">
      <alignment vertical="center" wrapText="1"/>
    </xf>
    <xf numFmtId="0" fontId="8" fillId="0" borderId="0" xfId="0" applyFont="1" applyAlignment="1">
      <alignment horizontal="left"/>
    </xf>
    <xf numFmtId="0" fontId="0" fillId="0" borderId="0" xfId="0" applyAlignment="1">
      <alignment vertical="center" wrapText="1"/>
    </xf>
    <xf numFmtId="0" fontId="9" fillId="0" borderId="4" xfId="0" applyFont="1" applyBorder="1" applyAlignment="1" applyProtection="1">
      <alignment horizontal="center" vertical="center" wrapText="1"/>
      <protection locked="0"/>
    </xf>
    <xf numFmtId="0" fontId="45" fillId="0" borderId="8" xfId="2" applyFont="1" applyBorder="1" applyAlignment="1">
      <alignment horizontal="center" vertical="center"/>
    </xf>
    <xf numFmtId="0" fontId="45" fillId="0" borderId="4" xfId="2" applyFont="1" applyBorder="1" applyAlignment="1">
      <alignment horizontal="center" vertical="center"/>
    </xf>
    <xf numFmtId="0" fontId="45" fillId="0" borderId="9" xfId="2" applyFont="1" applyBorder="1" applyAlignment="1">
      <alignment horizontal="center" vertical="center"/>
    </xf>
    <xf numFmtId="0" fontId="3" fillId="0" borderId="0" xfId="2" applyFont="1" applyAlignment="1">
      <alignment horizontal="left" vertical="center" wrapText="1"/>
    </xf>
    <xf numFmtId="0" fontId="1" fillId="0" borderId="0" xfId="2" applyAlignment="1">
      <alignment horizontal="left" wrapText="1"/>
    </xf>
    <xf numFmtId="0" fontId="1" fillId="0" borderId="0" xfId="2" applyAlignment="1">
      <alignment horizontal="left"/>
    </xf>
    <xf numFmtId="0" fontId="8" fillId="0" borderId="0" xfId="0" applyFont="1" applyAlignment="1">
      <alignment horizontal="left" vertical="center" wrapText="1" indent="2"/>
    </xf>
    <xf numFmtId="0" fontId="9" fillId="0" borderId="2" xfId="0" applyFont="1" applyBorder="1" applyAlignment="1" applyProtection="1">
      <alignment horizontal="center" vertical="center" wrapText="1"/>
      <protection locked="0"/>
    </xf>
    <xf numFmtId="0" fontId="1" fillId="0" borderId="3" xfId="0" applyFont="1" applyBorder="1" applyAlignment="1" applyProtection="1">
      <alignment horizontal="justify" vertical="center"/>
      <protection locked="0"/>
    </xf>
    <xf numFmtId="0" fontId="0" fillId="0" borderId="3" xfId="0" applyBorder="1" applyAlignment="1" applyProtection="1">
      <alignment horizontal="center" vertical="center"/>
      <protection locked="0"/>
    </xf>
    <xf numFmtId="0" fontId="6" fillId="0" borderId="8" xfId="2" applyFont="1" applyBorder="1" applyAlignment="1" applyProtection="1">
      <alignment horizontal="left" vertical="top" wrapText="1"/>
      <protection locked="0"/>
    </xf>
    <xf numFmtId="0" fontId="6" fillId="0" borderId="4" xfId="2" applyFont="1" applyBorder="1" applyAlignment="1" applyProtection="1">
      <alignment horizontal="left" vertical="top" wrapText="1"/>
      <protection locked="0"/>
    </xf>
    <xf numFmtId="0" fontId="6" fillId="0" borderId="9" xfId="2" applyFont="1" applyBorder="1" applyAlignment="1" applyProtection="1">
      <alignment horizontal="left" vertical="top" wrapText="1"/>
      <protection locked="0"/>
    </xf>
    <xf numFmtId="0" fontId="3" fillId="0" borderId="3" xfId="2" applyFont="1" applyBorder="1" applyAlignment="1">
      <alignment horizontal="left" vertical="center" wrapText="1"/>
    </xf>
    <xf numFmtId="0" fontId="1" fillId="0" borderId="0" xfId="2" applyAlignment="1">
      <alignment horizontal="left" vertical="center" wrapText="1"/>
    </xf>
    <xf numFmtId="0" fontId="8" fillId="0" borderId="0" xfId="0" applyFont="1" applyAlignment="1">
      <alignment wrapText="1"/>
    </xf>
    <xf numFmtId="0" fontId="2" fillId="0" borderId="1" xfId="2" applyFont="1" applyBorder="1" applyAlignment="1" applyProtection="1">
      <alignment horizontal="center" vertical="top"/>
      <protection hidden="1"/>
    </xf>
    <xf numFmtId="0" fontId="6" fillId="0" borderId="1" xfId="2" applyFont="1" applyBorder="1" applyAlignment="1" applyProtection="1">
      <alignment horizontal="center" vertical="top"/>
      <protection hidden="1"/>
    </xf>
    <xf numFmtId="0" fontId="4" fillId="2" borderId="1" xfId="2" applyFont="1" applyFill="1" applyBorder="1" applyAlignment="1">
      <alignment horizontal="left" vertical="center"/>
    </xf>
    <xf numFmtId="0" fontId="1" fillId="0" borderId="0" xfId="2" applyAlignment="1" applyProtection="1">
      <alignment horizontal="left" wrapText="1"/>
      <protection hidden="1"/>
    </xf>
    <xf numFmtId="0" fontId="1" fillId="0" borderId="0" xfId="2" applyAlignment="1" applyProtection="1">
      <alignment horizontal="left"/>
      <protection hidden="1"/>
    </xf>
    <xf numFmtId="0" fontId="4" fillId="0" borderId="0" xfId="2" applyFont="1" applyAlignment="1" applyProtection="1">
      <alignment horizontal="left" wrapText="1"/>
      <protection hidden="1"/>
    </xf>
    <xf numFmtId="0" fontId="4" fillId="0" borderId="0" xfId="2" applyFont="1" applyAlignment="1" applyProtection="1">
      <alignment horizontal="left"/>
      <protection hidden="1"/>
    </xf>
    <xf numFmtId="0" fontId="1" fillId="3" borderId="0" xfId="2" applyFill="1" applyAlignment="1">
      <alignment horizontal="left" vertical="center" wrapText="1"/>
    </xf>
    <xf numFmtId="0" fontId="9" fillId="0" borderId="1" xfId="0" applyFont="1" applyBorder="1" applyAlignment="1" applyProtection="1">
      <alignment horizontal="center" vertical="center" wrapText="1"/>
      <protection locked="0"/>
    </xf>
    <xf numFmtId="0" fontId="5" fillId="0" borderId="0" xfId="0" applyFont="1" applyAlignment="1">
      <alignment horizontal="left" vertical="center" wrapText="1"/>
    </xf>
    <xf numFmtId="0" fontId="12" fillId="0" borderId="0" xfId="0" applyFont="1" applyAlignment="1">
      <alignment horizontal="left" vertical="center" wrapText="1" indent="1"/>
    </xf>
    <xf numFmtId="0" fontId="8" fillId="0" borderId="0" xfId="0" applyFont="1" applyAlignment="1">
      <alignment horizontal="left" vertical="center" wrapText="1" indent="1"/>
    </xf>
    <xf numFmtId="0" fontId="8" fillId="0" borderId="0" xfId="0" applyFont="1" applyAlignment="1">
      <alignment horizontal="right" vertical="center" wrapText="1"/>
    </xf>
    <xf numFmtId="0" fontId="2" fillId="0" borderId="14" xfId="2" applyFont="1" applyBorder="1" applyAlignment="1">
      <alignment horizontal="center" vertical="center" wrapText="1"/>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2" fillId="0" borderId="0" xfId="3" applyFont="1" applyAlignment="1">
      <alignment horizontal="right" vertical="top" wrapText="1"/>
    </xf>
    <xf numFmtId="0" fontId="1" fillId="0" borderId="0" xfId="0" applyFont="1" applyAlignment="1">
      <alignment horizontal="left" vertical="center" wrapText="1"/>
    </xf>
    <xf numFmtId="0" fontId="2" fillId="0" borderId="0" xfId="2" applyFont="1" applyAlignment="1">
      <alignment horizontal="left" vertical="top" wrapText="1"/>
    </xf>
    <xf numFmtId="0" fontId="4" fillId="0" borderId="0" xfId="2" applyFont="1" applyAlignment="1">
      <alignment horizontal="left" wrapText="1"/>
    </xf>
    <xf numFmtId="0" fontId="4" fillId="0" borderId="0" xfId="2" applyFont="1" applyAlignment="1">
      <alignment horizontal="left"/>
    </xf>
    <xf numFmtId="0" fontId="4" fillId="0" borderId="0" xfId="2" applyFont="1" applyAlignment="1">
      <alignment horizontal="left" vertical="top" wrapText="1"/>
    </xf>
    <xf numFmtId="0" fontId="0" fillId="0" borderId="0" xfId="0" applyAlignment="1">
      <alignment horizontal="left" vertical="top" wrapText="1"/>
    </xf>
    <xf numFmtId="0" fontId="2" fillId="4" borderId="0" xfId="2" applyFont="1" applyFill="1" applyAlignment="1">
      <alignment horizontal="left" vertical="center" wrapText="1"/>
    </xf>
    <xf numFmtId="0" fontId="30" fillId="0" borderId="0" xfId="0" applyFont="1" applyAlignment="1">
      <alignment horizontal="center"/>
    </xf>
    <xf numFmtId="0" fontId="9" fillId="0" borderId="1" xfId="0" applyFont="1" applyBorder="1" applyAlignment="1" applyProtection="1">
      <alignment horizontal="left" vertical="center" wrapText="1"/>
      <protection locked="0"/>
    </xf>
    <xf numFmtId="0" fontId="4" fillId="5" borderId="1" xfId="2" applyFont="1" applyFill="1" applyBorder="1" applyAlignment="1" applyProtection="1">
      <alignment horizontal="left" vertical="center"/>
      <protection locked="0" hidden="1"/>
    </xf>
    <xf numFmtId="0" fontId="1" fillId="0" borderId="1" xfId="2" applyBorder="1" applyAlignment="1" applyProtection="1">
      <alignment horizontal="left"/>
      <protection locked="0"/>
    </xf>
    <xf numFmtId="0" fontId="1" fillId="0" borderId="0" xfId="2" applyAlignment="1">
      <alignment horizontal="left" wrapText="1" indent="2"/>
    </xf>
    <xf numFmtId="0" fontId="1" fillId="0" borderId="0" xfId="2" applyAlignment="1">
      <alignment horizontal="left" indent="2"/>
    </xf>
    <xf numFmtId="0" fontId="25" fillId="0" borderId="0" xfId="0" applyFont="1" applyAlignment="1">
      <alignment horizontal="left" vertical="top" wrapText="1" indent="2"/>
    </xf>
    <xf numFmtId="0" fontId="11" fillId="4" borderId="0" xfId="0" applyFont="1" applyFill="1" applyAlignment="1">
      <alignment horizontal="left" vertical="center" wrapText="1" indent="2"/>
    </xf>
    <xf numFmtId="0" fontId="28" fillId="0" borderId="0" xfId="0" applyFont="1" applyAlignment="1">
      <alignment horizontal="left" vertical="top" wrapText="1" indent="2"/>
    </xf>
    <xf numFmtId="0" fontId="1" fillId="0" borderId="0" xfId="2" applyAlignment="1">
      <alignment vertical="center" wrapText="1"/>
    </xf>
    <xf numFmtId="0" fontId="1" fillId="0" borderId="4" xfId="0" applyFont="1" applyBorder="1" applyAlignment="1">
      <alignment horizontal="left" vertical="center" wrapText="1" indent="2"/>
    </xf>
    <xf numFmtId="0" fontId="28" fillId="0" borderId="0" xfId="0" applyFont="1" applyAlignment="1">
      <alignment horizontal="left" vertical="top" indent="2"/>
    </xf>
    <xf numFmtId="0" fontId="3" fillId="0" borderId="5" xfId="2" applyFont="1" applyBorder="1" applyAlignment="1">
      <alignment horizontal="left" vertical="center" wrapText="1"/>
    </xf>
    <xf numFmtId="0" fontId="2" fillId="0" borderId="8" xfId="2" applyFont="1" applyBorder="1" applyAlignment="1">
      <alignment horizontal="center" vertical="top" wrapText="1"/>
    </xf>
    <xf numFmtId="0" fontId="2" fillId="0" borderId="4" xfId="2" applyFont="1" applyBorder="1" applyAlignment="1">
      <alignment horizontal="center" vertical="top" wrapText="1"/>
    </xf>
    <xf numFmtId="0" fontId="2" fillId="0" borderId="9" xfId="2" applyFont="1" applyBorder="1" applyAlignment="1">
      <alignment horizontal="center" vertical="top" wrapText="1"/>
    </xf>
    <xf numFmtId="0" fontId="8" fillId="0" borderId="0" xfId="0" applyFont="1" applyAlignment="1">
      <alignment horizontal="left" vertical="top" wrapText="1"/>
    </xf>
    <xf numFmtId="0" fontId="11"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left" wrapText="1"/>
    </xf>
  </cellXfs>
  <cellStyles count="44">
    <cellStyle name="Grand-titre" xfId="1" xr:uid="{00000000-0005-0000-0000-000000000000}"/>
    <cellStyle name="Grand-titre 2" xfId="17" xr:uid="{00000000-0005-0000-0000-000001000000}"/>
    <cellStyle name="Grand-titre 2 2" xfId="29" xr:uid="{00000000-0005-0000-0000-000002000000}"/>
    <cellStyle name="Lien hypertexte" xfId="41" builtinId="8"/>
    <cellStyle name="Milliers [0] 2" xfId="16" xr:uid="{00000000-0005-0000-0000-000004000000}"/>
    <cellStyle name="Monétaire" xfId="43" builtinId="4"/>
    <cellStyle name="Monétaire [0] 2" xfId="9" xr:uid="{00000000-0005-0000-0000-000006000000}"/>
    <cellStyle name="Monétaire [0] 2 2" xfId="24" xr:uid="{00000000-0005-0000-0000-000007000000}"/>
    <cellStyle name="Monétaire [0] 2 3" xfId="22" xr:uid="{00000000-0005-0000-0000-000008000000}"/>
    <cellStyle name="Monétaire 2" xfId="14" xr:uid="{00000000-0005-0000-0000-000009000000}"/>
    <cellStyle name="Monétaire 3" xfId="32" xr:uid="{00000000-0005-0000-0000-00000A000000}"/>
    <cellStyle name="Normal" xfId="0" builtinId="0"/>
    <cellStyle name="Normal 2" xfId="18" xr:uid="{00000000-0005-0000-0000-00000C000000}"/>
    <cellStyle name="Normal 2 2" xfId="4" xr:uid="{00000000-0005-0000-0000-00000D000000}"/>
    <cellStyle name="Normal 2 2 2" xfId="34" xr:uid="{00000000-0005-0000-0000-00000E000000}"/>
    <cellStyle name="Normal 2 2 3" xfId="25" xr:uid="{00000000-0005-0000-0000-00000F000000}"/>
    <cellStyle name="Normal 3" xfId="5" xr:uid="{00000000-0005-0000-0000-000010000000}"/>
    <cellStyle name="Normal 3 2" xfId="26" xr:uid="{00000000-0005-0000-0000-000011000000}"/>
    <cellStyle name="Normal 4" xfId="23" xr:uid="{00000000-0005-0000-0000-000012000000}"/>
    <cellStyle name="Normal 5" xfId="31" xr:uid="{00000000-0005-0000-0000-000013000000}"/>
    <cellStyle name="Normal 6" xfId="35" xr:uid="{00000000-0005-0000-0000-000014000000}"/>
    <cellStyle name="Normal 6 2" xfId="36" xr:uid="{00000000-0005-0000-0000-000015000000}"/>
    <cellStyle name="Normal 6 2 2" xfId="39" xr:uid="{00000000-0005-0000-0000-000016000000}"/>
    <cellStyle name="Normal 6 3" xfId="38" xr:uid="{00000000-0005-0000-0000-000017000000}"/>
    <cellStyle name="Normal 7" xfId="37" xr:uid="{00000000-0005-0000-0000-000018000000}"/>
    <cellStyle name="Normal 7 2" xfId="40" xr:uid="{00000000-0005-0000-0000-000019000000}"/>
    <cellStyle name="Normal 8" xfId="10" xr:uid="{00000000-0005-0000-0000-00001A000000}"/>
    <cellStyle name="Normal_Classeur2_1" xfId="3" xr:uid="{00000000-0005-0000-0000-00001B000000}"/>
    <cellStyle name="Normal_fonctionnement201011 2" xfId="42" xr:uid="{00000000-0005-0000-0000-00001C000000}"/>
    <cellStyle name="Normal_rapportfinal200708fonc" xfId="2" xr:uid="{00000000-0005-0000-0000-00001D000000}"/>
    <cellStyle name="poste" xfId="8" xr:uid="{00000000-0005-0000-0000-00001E000000}"/>
    <cellStyle name="poste 2" xfId="15" xr:uid="{00000000-0005-0000-0000-00001F000000}"/>
    <cellStyle name="poste 2 2" xfId="30" xr:uid="{00000000-0005-0000-0000-000020000000}"/>
    <cellStyle name="poste_Comparaisons formulaires de demande" xfId="7" xr:uid="{00000000-0005-0000-0000-000021000000}"/>
    <cellStyle name="Pourcentage 2" xfId="6" xr:uid="{00000000-0005-0000-0000-000022000000}"/>
    <cellStyle name="Pourcentage 3" xfId="27" xr:uid="{00000000-0005-0000-0000-000023000000}"/>
    <cellStyle name="Sous-Titre" xfId="11" xr:uid="{00000000-0005-0000-0000-000024000000}"/>
    <cellStyle name="Sous-Titre 2" xfId="19" xr:uid="{00000000-0005-0000-0000-000025000000}"/>
    <cellStyle name="Sous-Titre_3a périodiques volets 1 et 2 - pluri 2003 électronique" xfId="20" xr:uid="{00000000-0005-0000-0000-000026000000}"/>
    <cellStyle name="Titre 2" xfId="21" xr:uid="{00000000-0005-0000-0000-000027000000}"/>
    <cellStyle name="Titre 2 2" xfId="28" xr:uid="{00000000-0005-0000-0000-000028000000}"/>
    <cellStyle name="Titre 3" xfId="33" xr:uid="{00000000-0005-0000-0000-000029000000}"/>
    <cellStyle name="Titre 4" xfId="12" xr:uid="{00000000-0005-0000-0000-00002A000000}"/>
    <cellStyle name="TitrePoste" xfId="13" xr:uid="{00000000-0005-0000-0000-00002B000000}"/>
  </cellStyles>
  <dxfs count="1">
    <dxf>
      <fill>
        <patternFill>
          <bgColor rgb="FFFF0000"/>
        </patternFill>
      </fill>
    </dxf>
  </dxfs>
  <tableStyles count="1" defaultTableStyle="TableStyleMedium2" defaultPivotStyle="PivotStyleLight16">
    <tableStyle name="Invisible" pivot="0" table="0" count="0" xr9:uid="{764BF95F-762F-468D-808A-F24C894B58B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29</xdr:row>
          <xdr:rowOff>184150</xdr:rowOff>
        </xdr:from>
        <xdr:to>
          <xdr:col>1</xdr:col>
          <xdr:colOff>222250</xdr:colOff>
          <xdr:row>31</xdr:row>
          <xdr:rowOff>76200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184150</xdr:rowOff>
        </xdr:from>
        <xdr:to>
          <xdr:col>1</xdr:col>
          <xdr:colOff>317500</xdr:colOff>
          <xdr:row>30</xdr:row>
          <xdr:rowOff>57150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0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29</xdr:row>
          <xdr:rowOff>209550</xdr:rowOff>
        </xdr:from>
        <xdr:to>
          <xdr:col>2</xdr:col>
          <xdr:colOff>1009650</xdr:colOff>
          <xdr:row>31</xdr:row>
          <xdr:rowOff>50800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0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127000</xdr:rowOff>
        </xdr:from>
        <xdr:to>
          <xdr:col>7</xdr:col>
          <xdr:colOff>298450</xdr:colOff>
          <xdr:row>30</xdr:row>
          <xdr:rowOff>88900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0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0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28</xdr:row>
          <xdr:rowOff>146050</xdr:rowOff>
        </xdr:from>
        <xdr:to>
          <xdr:col>2</xdr:col>
          <xdr:colOff>914400</xdr:colOff>
          <xdr:row>30</xdr:row>
          <xdr:rowOff>38100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0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29</xdr:row>
          <xdr:rowOff>184150</xdr:rowOff>
        </xdr:from>
        <xdr:to>
          <xdr:col>4</xdr:col>
          <xdr:colOff>781050</xdr:colOff>
          <xdr:row>31</xdr:row>
          <xdr:rowOff>76200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0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28</xdr:row>
          <xdr:rowOff>184150</xdr:rowOff>
        </xdr:from>
        <xdr:to>
          <xdr:col>4</xdr:col>
          <xdr:colOff>812800</xdr:colOff>
          <xdr:row>30</xdr:row>
          <xdr:rowOff>69850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0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0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0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0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0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0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0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0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0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0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127000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0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0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0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0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0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0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0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0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0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0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0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0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0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0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0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59</xdr:row>
          <xdr:rowOff>0</xdr:rowOff>
        </xdr:from>
        <xdr:to>
          <xdr:col>1</xdr:col>
          <xdr:colOff>342900</xdr:colOff>
          <xdr:row>60</xdr:row>
          <xdr:rowOff>19050</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0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60</xdr:row>
          <xdr:rowOff>0</xdr:rowOff>
        </xdr:from>
        <xdr:to>
          <xdr:col>1</xdr:col>
          <xdr:colOff>342900</xdr:colOff>
          <xdr:row>61</xdr:row>
          <xdr:rowOff>50800</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00000000-0008-0000-00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61</xdr:row>
          <xdr:rowOff>0</xdr:rowOff>
        </xdr:from>
        <xdr:to>
          <xdr:col>1</xdr:col>
          <xdr:colOff>342900</xdr:colOff>
          <xdr:row>62</xdr:row>
          <xdr:rowOff>50800</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00000000-0008-0000-00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0</xdr:rowOff>
        </xdr:from>
        <xdr:to>
          <xdr:col>1</xdr:col>
          <xdr:colOff>342900</xdr:colOff>
          <xdr:row>63</xdr:row>
          <xdr:rowOff>12700</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0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65</xdr:row>
          <xdr:rowOff>0</xdr:rowOff>
        </xdr:from>
        <xdr:to>
          <xdr:col>1</xdr:col>
          <xdr:colOff>342900</xdr:colOff>
          <xdr:row>66</xdr:row>
          <xdr:rowOff>12700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0000000-0008-0000-00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66</xdr:row>
          <xdr:rowOff>0</xdr:rowOff>
        </xdr:from>
        <xdr:to>
          <xdr:col>1</xdr:col>
          <xdr:colOff>336550</xdr:colOff>
          <xdr:row>67</xdr:row>
          <xdr:rowOff>12700</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0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95</xdr:row>
          <xdr:rowOff>101600</xdr:rowOff>
        </xdr:from>
        <xdr:to>
          <xdr:col>1</xdr:col>
          <xdr:colOff>342900</xdr:colOff>
          <xdr:row>95</xdr:row>
          <xdr:rowOff>387350</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00000000-0008-0000-00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96</xdr:row>
          <xdr:rowOff>19050</xdr:rowOff>
        </xdr:from>
        <xdr:to>
          <xdr:col>1</xdr:col>
          <xdr:colOff>342900</xdr:colOff>
          <xdr:row>96</xdr:row>
          <xdr:rowOff>374650</xdr:rowOff>
        </xdr:to>
        <xdr:sp macro="" textlink="">
          <xdr:nvSpPr>
            <xdr:cNvPr id="22573" name="Check Box 45" hidden="1">
              <a:extLst>
                <a:ext uri="{63B3BB69-23CF-44E3-9099-C40C66FF867C}">
                  <a14:compatExt spid="_x0000_s22573"/>
                </a:ext>
                <a:ext uri="{FF2B5EF4-FFF2-40B4-BE49-F238E27FC236}">
                  <a16:creationId xmlns:a16="http://schemas.microsoft.com/office/drawing/2014/main" id="{00000000-0008-0000-00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99</xdr:row>
          <xdr:rowOff>38100</xdr:rowOff>
        </xdr:from>
        <xdr:to>
          <xdr:col>1</xdr:col>
          <xdr:colOff>342900</xdr:colOff>
          <xdr:row>99</xdr:row>
          <xdr:rowOff>260350</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00000000-0008-0000-00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78" name="Check Box 50" hidden="1">
              <a:extLst>
                <a:ext uri="{63B3BB69-23CF-44E3-9099-C40C66FF867C}">
                  <a14:compatExt spid="_x0000_s22578"/>
                </a:ext>
                <a:ext uri="{FF2B5EF4-FFF2-40B4-BE49-F238E27FC236}">
                  <a16:creationId xmlns:a16="http://schemas.microsoft.com/office/drawing/2014/main" id="{00000000-0008-0000-00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79" name="Check Box 51" hidden="1">
              <a:extLst>
                <a:ext uri="{63B3BB69-23CF-44E3-9099-C40C66FF867C}">
                  <a14:compatExt spid="_x0000_s22579"/>
                </a:ext>
                <a:ext uri="{FF2B5EF4-FFF2-40B4-BE49-F238E27FC236}">
                  <a16:creationId xmlns:a16="http://schemas.microsoft.com/office/drawing/2014/main" id="{00000000-0008-0000-00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80" name="Check Box 52" hidden="1">
              <a:extLst>
                <a:ext uri="{63B3BB69-23CF-44E3-9099-C40C66FF867C}">
                  <a14:compatExt spid="_x0000_s22580"/>
                </a:ext>
                <a:ext uri="{FF2B5EF4-FFF2-40B4-BE49-F238E27FC236}">
                  <a16:creationId xmlns:a16="http://schemas.microsoft.com/office/drawing/2014/main" id="{00000000-0008-0000-00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81" name="Check Box 53" hidden="1">
              <a:extLst>
                <a:ext uri="{63B3BB69-23CF-44E3-9099-C40C66FF867C}">
                  <a14:compatExt spid="_x0000_s22581"/>
                </a:ext>
                <a:ext uri="{FF2B5EF4-FFF2-40B4-BE49-F238E27FC236}">
                  <a16:creationId xmlns:a16="http://schemas.microsoft.com/office/drawing/2014/main" id="{00000000-0008-0000-00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82" name="Check Box 54" hidden="1">
              <a:extLst>
                <a:ext uri="{63B3BB69-23CF-44E3-9099-C40C66FF867C}">
                  <a14:compatExt spid="_x0000_s22582"/>
                </a:ext>
                <a:ext uri="{FF2B5EF4-FFF2-40B4-BE49-F238E27FC236}">
                  <a16:creationId xmlns:a16="http://schemas.microsoft.com/office/drawing/2014/main" id="{00000000-0008-0000-00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83" name="Check Box 55" hidden="1">
              <a:extLst>
                <a:ext uri="{63B3BB69-23CF-44E3-9099-C40C66FF867C}">
                  <a14:compatExt spid="_x0000_s22583"/>
                </a:ext>
                <a:ext uri="{FF2B5EF4-FFF2-40B4-BE49-F238E27FC236}">
                  <a16:creationId xmlns:a16="http://schemas.microsoft.com/office/drawing/2014/main" id="{00000000-0008-0000-00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84" name="Check Box 56" hidden="1">
              <a:extLst>
                <a:ext uri="{63B3BB69-23CF-44E3-9099-C40C66FF867C}">
                  <a14:compatExt spid="_x0000_s22584"/>
                </a:ext>
                <a:ext uri="{FF2B5EF4-FFF2-40B4-BE49-F238E27FC236}">
                  <a16:creationId xmlns:a16="http://schemas.microsoft.com/office/drawing/2014/main" id="{00000000-0008-0000-00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85" name="Check Box 57" hidden="1">
              <a:extLst>
                <a:ext uri="{63B3BB69-23CF-44E3-9099-C40C66FF867C}">
                  <a14:compatExt spid="_x0000_s22585"/>
                </a:ext>
                <a:ext uri="{FF2B5EF4-FFF2-40B4-BE49-F238E27FC236}">
                  <a16:creationId xmlns:a16="http://schemas.microsoft.com/office/drawing/2014/main" id="{00000000-0008-0000-00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86" name="Check Box 58" hidden="1">
              <a:extLst>
                <a:ext uri="{63B3BB69-23CF-44E3-9099-C40C66FF867C}">
                  <a14:compatExt spid="_x0000_s22586"/>
                </a:ext>
                <a:ext uri="{FF2B5EF4-FFF2-40B4-BE49-F238E27FC236}">
                  <a16:creationId xmlns:a16="http://schemas.microsoft.com/office/drawing/2014/main" id="{00000000-0008-0000-00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87" name="Check Box 59" hidden="1">
              <a:extLst>
                <a:ext uri="{63B3BB69-23CF-44E3-9099-C40C66FF867C}">
                  <a14:compatExt spid="_x0000_s22587"/>
                </a:ext>
                <a:ext uri="{FF2B5EF4-FFF2-40B4-BE49-F238E27FC236}">
                  <a16:creationId xmlns:a16="http://schemas.microsoft.com/office/drawing/2014/main" id="{00000000-0008-0000-00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88" name="Check Box 60" hidden="1">
              <a:extLst>
                <a:ext uri="{63B3BB69-23CF-44E3-9099-C40C66FF867C}">
                  <a14:compatExt spid="_x0000_s22588"/>
                </a:ext>
                <a:ext uri="{FF2B5EF4-FFF2-40B4-BE49-F238E27FC236}">
                  <a16:creationId xmlns:a16="http://schemas.microsoft.com/office/drawing/2014/main" id="{00000000-0008-0000-00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89" name="Check Box 61" hidden="1">
              <a:extLst>
                <a:ext uri="{63B3BB69-23CF-44E3-9099-C40C66FF867C}">
                  <a14:compatExt spid="_x0000_s22589"/>
                </a:ext>
                <a:ext uri="{FF2B5EF4-FFF2-40B4-BE49-F238E27FC236}">
                  <a16:creationId xmlns:a16="http://schemas.microsoft.com/office/drawing/2014/main" id="{00000000-0008-0000-00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90" name="Check Box 62" hidden="1">
              <a:extLst>
                <a:ext uri="{63B3BB69-23CF-44E3-9099-C40C66FF867C}">
                  <a14:compatExt spid="_x0000_s22590"/>
                </a:ext>
                <a:ext uri="{FF2B5EF4-FFF2-40B4-BE49-F238E27FC236}">
                  <a16:creationId xmlns:a16="http://schemas.microsoft.com/office/drawing/2014/main" id="{00000000-0008-0000-00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91" name="Check Box 63" hidden="1">
              <a:extLst>
                <a:ext uri="{63B3BB69-23CF-44E3-9099-C40C66FF867C}">
                  <a14:compatExt spid="_x0000_s22591"/>
                </a:ext>
                <a:ext uri="{FF2B5EF4-FFF2-40B4-BE49-F238E27FC236}">
                  <a16:creationId xmlns:a16="http://schemas.microsoft.com/office/drawing/2014/main" id="{00000000-0008-0000-00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92" name="Check Box 64" hidden="1">
              <a:extLst>
                <a:ext uri="{63B3BB69-23CF-44E3-9099-C40C66FF867C}">
                  <a14:compatExt spid="_x0000_s22592"/>
                </a:ext>
                <a:ext uri="{FF2B5EF4-FFF2-40B4-BE49-F238E27FC236}">
                  <a16:creationId xmlns:a16="http://schemas.microsoft.com/office/drawing/2014/main" id="{00000000-0008-0000-00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93" name="Check Box 65" hidden="1">
              <a:extLst>
                <a:ext uri="{63B3BB69-23CF-44E3-9099-C40C66FF867C}">
                  <a14:compatExt spid="_x0000_s22593"/>
                </a:ext>
                <a:ext uri="{FF2B5EF4-FFF2-40B4-BE49-F238E27FC236}">
                  <a16:creationId xmlns:a16="http://schemas.microsoft.com/office/drawing/2014/main" id="{00000000-0008-0000-00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94" name="Check Box 66" hidden="1">
              <a:extLst>
                <a:ext uri="{63B3BB69-23CF-44E3-9099-C40C66FF867C}">
                  <a14:compatExt spid="_x0000_s22594"/>
                </a:ext>
                <a:ext uri="{FF2B5EF4-FFF2-40B4-BE49-F238E27FC236}">
                  <a16:creationId xmlns:a16="http://schemas.microsoft.com/office/drawing/2014/main" id="{00000000-0008-0000-00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95" name="Check Box 67" hidden="1">
              <a:extLst>
                <a:ext uri="{63B3BB69-23CF-44E3-9099-C40C66FF867C}">
                  <a14:compatExt spid="_x0000_s22595"/>
                </a:ext>
                <a:ext uri="{FF2B5EF4-FFF2-40B4-BE49-F238E27FC236}">
                  <a16:creationId xmlns:a16="http://schemas.microsoft.com/office/drawing/2014/main" id="{00000000-0008-0000-00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96" name="Check Box 68" hidden="1">
              <a:extLst>
                <a:ext uri="{63B3BB69-23CF-44E3-9099-C40C66FF867C}">
                  <a14:compatExt spid="_x0000_s22596"/>
                </a:ext>
                <a:ext uri="{FF2B5EF4-FFF2-40B4-BE49-F238E27FC236}">
                  <a16:creationId xmlns:a16="http://schemas.microsoft.com/office/drawing/2014/main" id="{00000000-0008-0000-00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97" name="Check Box 69" hidden="1">
              <a:extLst>
                <a:ext uri="{63B3BB69-23CF-44E3-9099-C40C66FF867C}">
                  <a14:compatExt spid="_x0000_s22597"/>
                </a:ext>
                <a:ext uri="{FF2B5EF4-FFF2-40B4-BE49-F238E27FC236}">
                  <a16:creationId xmlns:a16="http://schemas.microsoft.com/office/drawing/2014/main" id="{00000000-0008-0000-00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98" name="Check Box 70" hidden="1">
              <a:extLst>
                <a:ext uri="{63B3BB69-23CF-44E3-9099-C40C66FF867C}">
                  <a14:compatExt spid="_x0000_s22598"/>
                </a:ext>
                <a:ext uri="{FF2B5EF4-FFF2-40B4-BE49-F238E27FC236}">
                  <a16:creationId xmlns:a16="http://schemas.microsoft.com/office/drawing/2014/main" id="{00000000-0008-0000-00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599" name="Check Box 71" hidden="1">
              <a:extLst>
                <a:ext uri="{63B3BB69-23CF-44E3-9099-C40C66FF867C}">
                  <a14:compatExt spid="_x0000_s22599"/>
                </a:ext>
                <a:ext uri="{FF2B5EF4-FFF2-40B4-BE49-F238E27FC236}">
                  <a16:creationId xmlns:a16="http://schemas.microsoft.com/office/drawing/2014/main" id="{00000000-0008-0000-00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600" name="Check Box 72" hidden="1">
              <a:extLst>
                <a:ext uri="{63B3BB69-23CF-44E3-9099-C40C66FF867C}">
                  <a14:compatExt spid="_x0000_s22600"/>
                </a:ext>
                <a:ext uri="{FF2B5EF4-FFF2-40B4-BE49-F238E27FC236}">
                  <a16:creationId xmlns:a16="http://schemas.microsoft.com/office/drawing/2014/main" id="{00000000-0008-0000-00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2</xdr:col>
          <xdr:colOff>0</xdr:colOff>
          <xdr:row>100</xdr:row>
          <xdr:rowOff>0</xdr:rowOff>
        </xdr:to>
        <xdr:sp macro="" textlink="">
          <xdr:nvSpPr>
            <xdr:cNvPr id="22601" name="Check Box 73" hidden="1">
              <a:extLst>
                <a:ext uri="{63B3BB69-23CF-44E3-9099-C40C66FF867C}">
                  <a14:compatExt spid="_x0000_s22601"/>
                </a:ext>
                <a:ext uri="{FF2B5EF4-FFF2-40B4-BE49-F238E27FC236}">
                  <a16:creationId xmlns:a16="http://schemas.microsoft.com/office/drawing/2014/main" id="{00000000-0008-0000-00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102</xdr:row>
          <xdr:rowOff>6350</xdr:rowOff>
        </xdr:from>
        <xdr:to>
          <xdr:col>1</xdr:col>
          <xdr:colOff>342900</xdr:colOff>
          <xdr:row>102</xdr:row>
          <xdr:rowOff>228600</xdr:rowOff>
        </xdr:to>
        <xdr:sp macro="" textlink="">
          <xdr:nvSpPr>
            <xdr:cNvPr id="22607" name="Check Box 79" hidden="1">
              <a:extLst>
                <a:ext uri="{63B3BB69-23CF-44E3-9099-C40C66FF867C}">
                  <a14:compatExt spid="_x0000_s22607"/>
                </a:ext>
                <a:ext uri="{FF2B5EF4-FFF2-40B4-BE49-F238E27FC236}">
                  <a16:creationId xmlns:a16="http://schemas.microsoft.com/office/drawing/2014/main" id="{00000000-0008-0000-00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100</xdr:row>
          <xdr:rowOff>6350</xdr:rowOff>
        </xdr:from>
        <xdr:to>
          <xdr:col>1</xdr:col>
          <xdr:colOff>342900</xdr:colOff>
          <xdr:row>100</xdr:row>
          <xdr:rowOff>228600</xdr:rowOff>
        </xdr:to>
        <xdr:sp macro="" textlink="">
          <xdr:nvSpPr>
            <xdr:cNvPr id="22613" name="Check Box 85" hidden="1">
              <a:extLst>
                <a:ext uri="{63B3BB69-23CF-44E3-9099-C40C66FF867C}">
                  <a14:compatExt spid="_x0000_s22613"/>
                </a:ext>
                <a:ext uri="{FF2B5EF4-FFF2-40B4-BE49-F238E27FC236}">
                  <a16:creationId xmlns:a16="http://schemas.microsoft.com/office/drawing/2014/main" id="{00000000-0008-0000-00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103</xdr:row>
          <xdr:rowOff>0</xdr:rowOff>
        </xdr:from>
        <xdr:to>
          <xdr:col>1</xdr:col>
          <xdr:colOff>342900</xdr:colOff>
          <xdr:row>103</xdr:row>
          <xdr:rowOff>222250</xdr:rowOff>
        </xdr:to>
        <xdr:sp macro="" textlink="">
          <xdr:nvSpPr>
            <xdr:cNvPr id="22614" name="Check Box 86" hidden="1">
              <a:extLst>
                <a:ext uri="{63B3BB69-23CF-44E3-9099-C40C66FF867C}">
                  <a14:compatExt spid="_x0000_s22614"/>
                </a:ext>
                <a:ext uri="{FF2B5EF4-FFF2-40B4-BE49-F238E27FC236}">
                  <a16:creationId xmlns:a16="http://schemas.microsoft.com/office/drawing/2014/main" id="{00000000-0008-0000-00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1009650</xdr:colOff>
          <xdr:row>109</xdr:row>
          <xdr:rowOff>114300</xdr:rowOff>
        </xdr:from>
        <xdr:to>
          <xdr:col>5</xdr:col>
          <xdr:colOff>196850</xdr:colOff>
          <xdr:row>110</xdr:row>
          <xdr:rowOff>31750</xdr:rowOff>
        </xdr:to>
        <xdr:sp macro="" textlink="">
          <xdr:nvSpPr>
            <xdr:cNvPr id="22617" name="Check Box 89" hidden="1">
              <a:extLst>
                <a:ext uri="{63B3BB69-23CF-44E3-9099-C40C66FF867C}">
                  <a14:compatExt spid="_x0000_s22617"/>
                </a:ext>
                <a:ext uri="{FF2B5EF4-FFF2-40B4-BE49-F238E27FC236}">
                  <a16:creationId xmlns:a16="http://schemas.microsoft.com/office/drawing/2014/main" id="{00000000-0008-0000-00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109</xdr:row>
          <xdr:rowOff>114300</xdr:rowOff>
        </xdr:from>
        <xdr:to>
          <xdr:col>5</xdr:col>
          <xdr:colOff>1111250</xdr:colOff>
          <xdr:row>110</xdr:row>
          <xdr:rowOff>25400</xdr:rowOff>
        </xdr:to>
        <xdr:sp macro="" textlink="">
          <xdr:nvSpPr>
            <xdr:cNvPr id="22618" name="Check Box 90" hidden="1">
              <a:extLst>
                <a:ext uri="{63B3BB69-23CF-44E3-9099-C40C66FF867C}">
                  <a14:compatExt spid="_x0000_s22618"/>
                </a:ext>
                <a:ext uri="{FF2B5EF4-FFF2-40B4-BE49-F238E27FC236}">
                  <a16:creationId xmlns:a16="http://schemas.microsoft.com/office/drawing/2014/main" id="{00000000-0008-0000-00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1352550</xdr:colOff>
          <xdr:row>115</xdr:row>
          <xdr:rowOff>38100</xdr:rowOff>
        </xdr:from>
        <xdr:to>
          <xdr:col>5</xdr:col>
          <xdr:colOff>260350</xdr:colOff>
          <xdr:row>116</xdr:row>
          <xdr:rowOff>12700</xdr:rowOff>
        </xdr:to>
        <xdr:sp macro="" textlink="">
          <xdr:nvSpPr>
            <xdr:cNvPr id="22626" name="Check Box 98" hidden="1">
              <a:extLst>
                <a:ext uri="{63B3BB69-23CF-44E3-9099-C40C66FF867C}">
                  <a14:compatExt spid="_x0000_s22626"/>
                </a:ext>
                <a:ext uri="{FF2B5EF4-FFF2-40B4-BE49-F238E27FC236}">
                  <a16:creationId xmlns:a16="http://schemas.microsoft.com/office/drawing/2014/main" id="{00000000-0008-0000-00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596900</xdr:colOff>
          <xdr:row>115</xdr:row>
          <xdr:rowOff>12700</xdr:rowOff>
        </xdr:from>
        <xdr:to>
          <xdr:col>5</xdr:col>
          <xdr:colOff>1155700</xdr:colOff>
          <xdr:row>116</xdr:row>
          <xdr:rowOff>38100</xdr:rowOff>
        </xdr:to>
        <xdr:sp macro="" textlink="">
          <xdr:nvSpPr>
            <xdr:cNvPr id="22627" name="Check Box 99" hidden="1">
              <a:extLst>
                <a:ext uri="{63B3BB69-23CF-44E3-9099-C40C66FF867C}">
                  <a14:compatExt spid="_x0000_s22627"/>
                </a:ext>
                <a:ext uri="{FF2B5EF4-FFF2-40B4-BE49-F238E27FC236}">
                  <a16:creationId xmlns:a16="http://schemas.microsoft.com/office/drawing/2014/main" id="{00000000-0008-0000-00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1009650</xdr:colOff>
          <xdr:row>110</xdr:row>
          <xdr:rowOff>114300</xdr:rowOff>
        </xdr:from>
        <xdr:to>
          <xdr:col>5</xdr:col>
          <xdr:colOff>209550</xdr:colOff>
          <xdr:row>111</xdr:row>
          <xdr:rowOff>31750</xdr:rowOff>
        </xdr:to>
        <xdr:sp macro="" textlink="">
          <xdr:nvSpPr>
            <xdr:cNvPr id="22628" name="Check Box 100" hidden="1">
              <a:extLst>
                <a:ext uri="{63B3BB69-23CF-44E3-9099-C40C66FF867C}">
                  <a14:compatExt spid="_x0000_s22628"/>
                </a:ext>
                <a:ext uri="{FF2B5EF4-FFF2-40B4-BE49-F238E27FC236}">
                  <a16:creationId xmlns:a16="http://schemas.microsoft.com/office/drawing/2014/main" id="{00000000-0008-0000-00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110</xdr:row>
          <xdr:rowOff>114300</xdr:rowOff>
        </xdr:from>
        <xdr:to>
          <xdr:col>5</xdr:col>
          <xdr:colOff>1104900</xdr:colOff>
          <xdr:row>111</xdr:row>
          <xdr:rowOff>25400</xdr:rowOff>
        </xdr:to>
        <xdr:sp macro="" textlink="">
          <xdr:nvSpPr>
            <xdr:cNvPr id="22629" name="Check Box 101" hidden="1">
              <a:extLst>
                <a:ext uri="{63B3BB69-23CF-44E3-9099-C40C66FF867C}">
                  <a14:compatExt spid="_x0000_s22629"/>
                </a:ext>
                <a:ext uri="{FF2B5EF4-FFF2-40B4-BE49-F238E27FC236}">
                  <a16:creationId xmlns:a16="http://schemas.microsoft.com/office/drawing/2014/main" id="{00000000-0008-0000-00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97</xdr:row>
          <xdr:rowOff>0</xdr:rowOff>
        </xdr:from>
        <xdr:to>
          <xdr:col>1</xdr:col>
          <xdr:colOff>342900</xdr:colOff>
          <xdr:row>97</xdr:row>
          <xdr:rowOff>222250</xdr:rowOff>
        </xdr:to>
        <xdr:sp macro="" textlink="">
          <xdr:nvSpPr>
            <xdr:cNvPr id="22631" name="Check Box 103" hidden="1">
              <a:extLst>
                <a:ext uri="{63B3BB69-23CF-44E3-9099-C40C66FF867C}">
                  <a14:compatExt spid="_x0000_s22631"/>
                </a:ext>
                <a:ext uri="{FF2B5EF4-FFF2-40B4-BE49-F238E27FC236}">
                  <a16:creationId xmlns:a16="http://schemas.microsoft.com/office/drawing/2014/main" id="{00000000-0008-0000-0000-00006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103</xdr:row>
          <xdr:rowOff>0</xdr:rowOff>
        </xdr:from>
        <xdr:to>
          <xdr:col>1</xdr:col>
          <xdr:colOff>342900</xdr:colOff>
          <xdr:row>103</xdr:row>
          <xdr:rowOff>215900</xdr:rowOff>
        </xdr:to>
        <xdr:sp macro="" textlink="">
          <xdr:nvSpPr>
            <xdr:cNvPr id="22633" name="Check Box 105" hidden="1">
              <a:extLst>
                <a:ext uri="{63B3BB69-23CF-44E3-9099-C40C66FF867C}">
                  <a14:compatExt spid="_x0000_s22633"/>
                </a:ext>
                <a:ext uri="{FF2B5EF4-FFF2-40B4-BE49-F238E27FC236}">
                  <a16:creationId xmlns:a16="http://schemas.microsoft.com/office/drawing/2014/main" id="{00000000-0008-0000-0000-00006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23284</xdr:colOff>
      <xdr:row>4</xdr:row>
      <xdr:rowOff>47625</xdr:rowOff>
    </xdr:from>
    <xdr:to>
      <xdr:col>2</xdr:col>
      <xdr:colOff>2295526</xdr:colOff>
      <xdr:row>5</xdr:row>
      <xdr:rowOff>73025</xdr:rowOff>
    </xdr:to>
    <xdr:pic>
      <xdr:nvPicPr>
        <xdr:cNvPr id="2" name="Imag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23284" y="1508125"/>
          <a:ext cx="4018492" cy="1464733"/>
        </a:xfrm>
        <a:prstGeom prst="rect">
          <a:avLst/>
        </a:prstGeom>
      </xdr:spPr>
    </xdr:pic>
    <xdr:clientData/>
  </xdr:twoCellAnchor>
  <xdr:twoCellAnchor editAs="oneCell">
    <xdr:from>
      <xdr:col>0</xdr:col>
      <xdr:colOff>68799</xdr:colOff>
      <xdr:row>6</xdr:row>
      <xdr:rowOff>95250</xdr:rowOff>
    </xdr:from>
    <xdr:to>
      <xdr:col>2</xdr:col>
      <xdr:colOff>1859499</xdr:colOff>
      <xdr:row>8</xdr:row>
      <xdr:rowOff>19050</xdr:rowOff>
    </xdr:to>
    <xdr:pic>
      <xdr:nvPicPr>
        <xdr:cNvPr id="3" name="Imag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tretch>
          <a:fillRect/>
        </a:stretch>
      </xdr:blipFill>
      <xdr:spPr>
        <a:xfrm>
          <a:off x="68799" y="3460750"/>
          <a:ext cx="3536950" cy="2500842"/>
        </a:xfrm>
        <a:prstGeom prst="rect">
          <a:avLst/>
        </a:prstGeom>
      </xdr:spPr>
    </xdr:pic>
    <xdr:clientData/>
  </xdr:twoCellAnchor>
  <xdr:twoCellAnchor editAs="oneCell">
    <xdr:from>
      <xdr:col>0</xdr:col>
      <xdr:colOff>45509</xdr:colOff>
      <xdr:row>10</xdr:row>
      <xdr:rowOff>59267</xdr:rowOff>
    </xdr:from>
    <xdr:to>
      <xdr:col>3</xdr:col>
      <xdr:colOff>31750</xdr:colOff>
      <xdr:row>11</xdr:row>
      <xdr:rowOff>147109</xdr:rowOff>
    </xdr:to>
    <xdr:pic>
      <xdr:nvPicPr>
        <xdr:cNvPr id="4" name="Imag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3"/>
        <a:stretch>
          <a:fillRect/>
        </a:stretch>
      </xdr:blipFill>
      <xdr:spPr>
        <a:xfrm>
          <a:off x="45509" y="6435725"/>
          <a:ext cx="4166658" cy="2373842"/>
        </a:xfrm>
        <a:prstGeom prst="rect">
          <a:avLst/>
        </a:prstGeom>
      </xdr:spPr>
    </xdr:pic>
    <xdr:clientData/>
  </xdr:twoCellAnchor>
  <xdr:twoCellAnchor editAs="oneCell">
    <xdr:from>
      <xdr:col>0</xdr:col>
      <xdr:colOff>44450</xdr:colOff>
      <xdr:row>13</xdr:row>
      <xdr:rowOff>82550</xdr:rowOff>
    </xdr:from>
    <xdr:to>
      <xdr:col>2</xdr:col>
      <xdr:colOff>1955800</xdr:colOff>
      <xdr:row>13</xdr:row>
      <xdr:rowOff>1765300</xdr:rowOff>
    </xdr:to>
    <xdr:pic>
      <xdr:nvPicPr>
        <xdr:cNvPr id="5" name="Imag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4"/>
        <a:stretch>
          <a:fillRect/>
        </a:stretch>
      </xdr:blipFill>
      <xdr:spPr>
        <a:xfrm>
          <a:off x="44450" y="5835650"/>
          <a:ext cx="3657600" cy="1682750"/>
        </a:xfrm>
        <a:prstGeom prst="rect">
          <a:avLst/>
        </a:prstGeom>
      </xdr:spPr>
    </xdr:pic>
    <xdr:clientData/>
  </xdr:twoCellAnchor>
  <xdr:twoCellAnchor editAs="oneCell">
    <xdr:from>
      <xdr:col>3</xdr:col>
      <xdr:colOff>50800</xdr:colOff>
      <xdr:row>13</xdr:row>
      <xdr:rowOff>101600</xdr:rowOff>
    </xdr:from>
    <xdr:to>
      <xdr:col>8</xdr:col>
      <xdr:colOff>127000</xdr:colOff>
      <xdr:row>13</xdr:row>
      <xdr:rowOff>2660650</xdr:rowOff>
    </xdr:to>
    <xdr:pic>
      <xdr:nvPicPr>
        <xdr:cNvPr id="6" name="Image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93092" y="6589183"/>
          <a:ext cx="4071408" cy="25590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producteurs.billetterie@calq.gouv.qc.ca" TargetMode="External"/><Relationship Id="rId3" Type="http://schemas.openxmlformats.org/officeDocument/2006/relationships/hyperlink" Target="mailto:diffuseurs.billetterie@calq.gouv.qc.ca" TargetMode="External"/><Relationship Id="rId7" Type="http://schemas.openxmlformats.org/officeDocument/2006/relationships/hyperlink" Target="mailto:producteurs.billetterie@calq.gouv.qc.ca" TargetMode="External"/><Relationship Id="rId12" Type="http://schemas.openxmlformats.org/officeDocument/2006/relationships/drawing" Target="../drawings/drawing2.xml"/><Relationship Id="rId2" Type="http://schemas.openxmlformats.org/officeDocument/2006/relationships/hyperlink" Target="https://7zip.fr/7zip-compresser-avec-mot-de-passe/" TargetMode="External"/><Relationship Id="rId1" Type="http://schemas.openxmlformats.org/officeDocument/2006/relationships/hyperlink" Target="https://www.7-zip.fr/" TargetMode="External"/><Relationship Id="rId6" Type="http://schemas.openxmlformats.org/officeDocument/2006/relationships/hyperlink" Target="mailto:evenements.billetterie@calq.gouv.qc.ca" TargetMode="External"/><Relationship Id="rId11" Type="http://schemas.openxmlformats.org/officeDocument/2006/relationships/printerSettings" Target="../printerSettings/printerSettings3.bin"/><Relationship Id="rId5" Type="http://schemas.openxmlformats.org/officeDocument/2006/relationships/hyperlink" Target="mailto:evenements.billetterie@calq.gouv.qc.ca" TargetMode="External"/><Relationship Id="rId10" Type="http://schemas.openxmlformats.org/officeDocument/2006/relationships/hyperlink" Target="https://www.pes.calq.gouv.qc.ca/PES/pages/organisme/public/portailClient.xhtml" TargetMode="External"/><Relationship Id="rId4" Type="http://schemas.openxmlformats.org/officeDocument/2006/relationships/hyperlink" Target="mailto:diffuseurs.billetterie@calq.gouv.qc.ca" TargetMode="External"/><Relationship Id="rId9" Type="http://schemas.openxmlformats.org/officeDocument/2006/relationships/hyperlink" Target="https://www.keka.io/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1"/>
  <sheetViews>
    <sheetView showGridLines="0" tabSelected="1" zoomScale="90" zoomScaleNormal="90" zoomScaleSheetLayoutView="100" workbookViewId="0">
      <selection activeCell="C12" sqref="C12:G12"/>
    </sheetView>
  </sheetViews>
  <sheetFormatPr baseColWidth="10" defaultColWidth="10.81640625" defaultRowHeight="14"/>
  <cols>
    <col min="1" max="1" width="3" style="27" customWidth="1"/>
    <col min="2" max="2" width="35.453125" style="26" customWidth="1"/>
    <col min="3" max="6" width="19.453125" style="22" customWidth="1"/>
    <col min="7" max="7" width="1.81640625" style="22" customWidth="1"/>
    <col min="8" max="8" width="19.453125" style="22" customWidth="1"/>
    <col min="9" max="9" width="5.26953125" style="22" customWidth="1"/>
    <col min="10" max="256" width="10.81640625" style="22"/>
    <col min="257" max="257" width="3" style="22" customWidth="1"/>
    <col min="258" max="258" width="24.26953125" style="22" customWidth="1"/>
    <col min="259" max="259" width="13.7265625" style="22" customWidth="1"/>
    <col min="260" max="260" width="14" style="22" customWidth="1"/>
    <col min="261" max="261" width="11.26953125" style="22" customWidth="1"/>
    <col min="262" max="262" width="19.7265625" style="22" customWidth="1"/>
    <col min="263" max="263" width="5.26953125" style="22" customWidth="1"/>
    <col min="264" max="264" width="24.1796875" style="22" customWidth="1"/>
    <col min="265" max="265" width="2.453125" style="22" customWidth="1"/>
    <col min="266" max="512" width="10.81640625" style="22"/>
    <col min="513" max="513" width="3" style="22" customWidth="1"/>
    <col min="514" max="514" width="24.26953125" style="22" customWidth="1"/>
    <col min="515" max="515" width="13.7265625" style="22" customWidth="1"/>
    <col min="516" max="516" width="14" style="22" customWidth="1"/>
    <col min="517" max="517" width="11.26953125" style="22" customWidth="1"/>
    <col min="518" max="518" width="19.7265625" style="22" customWidth="1"/>
    <col min="519" max="519" width="5.26953125" style="22" customWidth="1"/>
    <col min="520" max="520" width="24.1796875" style="22" customWidth="1"/>
    <col min="521" max="521" width="2.453125" style="22" customWidth="1"/>
    <col min="522" max="768" width="10.81640625" style="22"/>
    <col min="769" max="769" width="3" style="22" customWidth="1"/>
    <col min="770" max="770" width="24.26953125" style="22" customWidth="1"/>
    <col min="771" max="771" width="13.7265625" style="22" customWidth="1"/>
    <col min="772" max="772" width="14" style="22" customWidth="1"/>
    <col min="773" max="773" width="11.26953125" style="22" customWidth="1"/>
    <col min="774" max="774" width="19.7265625" style="22" customWidth="1"/>
    <col min="775" max="775" width="5.26953125" style="22" customWidth="1"/>
    <col min="776" max="776" width="24.1796875" style="22" customWidth="1"/>
    <col min="777" max="777" width="2.453125" style="22" customWidth="1"/>
    <col min="778" max="1024" width="10.81640625" style="22"/>
    <col min="1025" max="1025" width="3" style="22" customWidth="1"/>
    <col min="1026" max="1026" width="24.26953125" style="22" customWidth="1"/>
    <col min="1027" max="1027" width="13.7265625" style="22" customWidth="1"/>
    <col min="1028" max="1028" width="14" style="22" customWidth="1"/>
    <col min="1029" max="1029" width="11.26953125" style="22" customWidth="1"/>
    <col min="1030" max="1030" width="19.7265625" style="22" customWidth="1"/>
    <col min="1031" max="1031" width="5.26953125" style="22" customWidth="1"/>
    <col min="1032" max="1032" width="24.1796875" style="22" customWidth="1"/>
    <col min="1033" max="1033" width="2.453125" style="22" customWidth="1"/>
    <col min="1034" max="1280" width="10.81640625" style="22"/>
    <col min="1281" max="1281" width="3" style="22" customWidth="1"/>
    <col min="1282" max="1282" width="24.26953125" style="22" customWidth="1"/>
    <col min="1283" max="1283" width="13.7265625" style="22" customWidth="1"/>
    <col min="1284" max="1284" width="14" style="22" customWidth="1"/>
    <col min="1285" max="1285" width="11.26953125" style="22" customWidth="1"/>
    <col min="1286" max="1286" width="19.7265625" style="22" customWidth="1"/>
    <col min="1287" max="1287" width="5.26953125" style="22" customWidth="1"/>
    <col min="1288" max="1288" width="24.1796875" style="22" customWidth="1"/>
    <col min="1289" max="1289" width="2.453125" style="22" customWidth="1"/>
    <col min="1290" max="1536" width="10.81640625" style="22"/>
    <col min="1537" max="1537" width="3" style="22" customWidth="1"/>
    <col min="1538" max="1538" width="24.26953125" style="22" customWidth="1"/>
    <col min="1539" max="1539" width="13.7265625" style="22" customWidth="1"/>
    <col min="1540" max="1540" width="14" style="22" customWidth="1"/>
    <col min="1541" max="1541" width="11.26953125" style="22" customWidth="1"/>
    <col min="1542" max="1542" width="19.7265625" style="22" customWidth="1"/>
    <col min="1543" max="1543" width="5.26953125" style="22" customWidth="1"/>
    <col min="1544" max="1544" width="24.1796875" style="22" customWidth="1"/>
    <col min="1545" max="1545" width="2.453125" style="22" customWidth="1"/>
    <col min="1546" max="1792" width="10.81640625" style="22"/>
    <col min="1793" max="1793" width="3" style="22" customWidth="1"/>
    <col min="1794" max="1794" width="24.26953125" style="22" customWidth="1"/>
    <col min="1795" max="1795" width="13.7265625" style="22" customWidth="1"/>
    <col min="1796" max="1796" width="14" style="22" customWidth="1"/>
    <col min="1797" max="1797" width="11.26953125" style="22" customWidth="1"/>
    <col min="1798" max="1798" width="19.7265625" style="22" customWidth="1"/>
    <col min="1799" max="1799" width="5.26953125" style="22" customWidth="1"/>
    <col min="1800" max="1800" width="24.1796875" style="22" customWidth="1"/>
    <col min="1801" max="1801" width="2.453125" style="22" customWidth="1"/>
    <col min="1802" max="2048" width="10.81640625" style="22"/>
    <col min="2049" max="2049" width="3" style="22" customWidth="1"/>
    <col min="2050" max="2050" width="24.26953125" style="22" customWidth="1"/>
    <col min="2051" max="2051" width="13.7265625" style="22" customWidth="1"/>
    <col min="2052" max="2052" width="14" style="22" customWidth="1"/>
    <col min="2053" max="2053" width="11.26953125" style="22" customWidth="1"/>
    <col min="2054" max="2054" width="19.7265625" style="22" customWidth="1"/>
    <col min="2055" max="2055" width="5.26953125" style="22" customWidth="1"/>
    <col min="2056" max="2056" width="24.1796875" style="22" customWidth="1"/>
    <col min="2057" max="2057" width="2.453125" style="22" customWidth="1"/>
    <col min="2058" max="2304" width="10.81640625" style="22"/>
    <col min="2305" max="2305" width="3" style="22" customWidth="1"/>
    <col min="2306" max="2306" width="24.26953125" style="22" customWidth="1"/>
    <col min="2307" max="2307" width="13.7265625" style="22" customWidth="1"/>
    <col min="2308" max="2308" width="14" style="22" customWidth="1"/>
    <col min="2309" max="2309" width="11.26953125" style="22" customWidth="1"/>
    <col min="2310" max="2310" width="19.7265625" style="22" customWidth="1"/>
    <col min="2311" max="2311" width="5.26953125" style="22" customWidth="1"/>
    <col min="2312" max="2312" width="24.1796875" style="22" customWidth="1"/>
    <col min="2313" max="2313" width="2.453125" style="22" customWidth="1"/>
    <col min="2314" max="2560" width="10.81640625" style="22"/>
    <col min="2561" max="2561" width="3" style="22" customWidth="1"/>
    <col min="2562" max="2562" width="24.26953125" style="22" customWidth="1"/>
    <col min="2563" max="2563" width="13.7265625" style="22" customWidth="1"/>
    <col min="2564" max="2564" width="14" style="22" customWidth="1"/>
    <col min="2565" max="2565" width="11.26953125" style="22" customWidth="1"/>
    <col min="2566" max="2566" width="19.7265625" style="22" customWidth="1"/>
    <col min="2567" max="2567" width="5.26953125" style="22" customWidth="1"/>
    <col min="2568" max="2568" width="24.1796875" style="22" customWidth="1"/>
    <col min="2569" max="2569" width="2.453125" style="22" customWidth="1"/>
    <col min="2570" max="2816" width="10.81640625" style="22"/>
    <col min="2817" max="2817" width="3" style="22" customWidth="1"/>
    <col min="2818" max="2818" width="24.26953125" style="22" customWidth="1"/>
    <col min="2819" max="2819" width="13.7265625" style="22" customWidth="1"/>
    <col min="2820" max="2820" width="14" style="22" customWidth="1"/>
    <col min="2821" max="2821" width="11.26953125" style="22" customWidth="1"/>
    <col min="2822" max="2822" width="19.7265625" style="22" customWidth="1"/>
    <col min="2823" max="2823" width="5.26953125" style="22" customWidth="1"/>
    <col min="2824" max="2824" width="24.1796875" style="22" customWidth="1"/>
    <col min="2825" max="2825" width="2.453125" style="22" customWidth="1"/>
    <col min="2826" max="3072" width="10.81640625" style="22"/>
    <col min="3073" max="3073" width="3" style="22" customWidth="1"/>
    <col min="3074" max="3074" width="24.26953125" style="22" customWidth="1"/>
    <col min="3075" max="3075" width="13.7265625" style="22" customWidth="1"/>
    <col min="3076" max="3076" width="14" style="22" customWidth="1"/>
    <col min="3077" max="3077" width="11.26953125" style="22" customWidth="1"/>
    <col min="3078" max="3078" width="19.7265625" style="22" customWidth="1"/>
    <col min="3079" max="3079" width="5.26953125" style="22" customWidth="1"/>
    <col min="3080" max="3080" width="24.1796875" style="22" customWidth="1"/>
    <col min="3081" max="3081" width="2.453125" style="22" customWidth="1"/>
    <col min="3082" max="3328" width="10.81640625" style="22"/>
    <col min="3329" max="3329" width="3" style="22" customWidth="1"/>
    <col min="3330" max="3330" width="24.26953125" style="22" customWidth="1"/>
    <col min="3331" max="3331" width="13.7265625" style="22" customWidth="1"/>
    <col min="3332" max="3332" width="14" style="22" customWidth="1"/>
    <col min="3333" max="3333" width="11.26953125" style="22" customWidth="1"/>
    <col min="3334" max="3334" width="19.7265625" style="22" customWidth="1"/>
    <col min="3335" max="3335" width="5.26953125" style="22" customWidth="1"/>
    <col min="3336" max="3336" width="24.1796875" style="22" customWidth="1"/>
    <col min="3337" max="3337" width="2.453125" style="22" customWidth="1"/>
    <col min="3338" max="3584" width="10.81640625" style="22"/>
    <col min="3585" max="3585" width="3" style="22" customWidth="1"/>
    <col min="3586" max="3586" width="24.26953125" style="22" customWidth="1"/>
    <col min="3587" max="3587" width="13.7265625" style="22" customWidth="1"/>
    <col min="3588" max="3588" width="14" style="22" customWidth="1"/>
    <col min="3589" max="3589" width="11.26953125" style="22" customWidth="1"/>
    <col min="3590" max="3590" width="19.7265625" style="22" customWidth="1"/>
    <col min="3591" max="3591" width="5.26953125" style="22" customWidth="1"/>
    <col min="3592" max="3592" width="24.1796875" style="22" customWidth="1"/>
    <col min="3593" max="3593" width="2.453125" style="22" customWidth="1"/>
    <col min="3594" max="3840" width="10.81640625" style="22"/>
    <col min="3841" max="3841" width="3" style="22" customWidth="1"/>
    <col min="3842" max="3842" width="24.26953125" style="22" customWidth="1"/>
    <col min="3843" max="3843" width="13.7265625" style="22" customWidth="1"/>
    <col min="3844" max="3844" width="14" style="22" customWidth="1"/>
    <col min="3845" max="3845" width="11.26953125" style="22" customWidth="1"/>
    <col min="3846" max="3846" width="19.7265625" style="22" customWidth="1"/>
    <col min="3847" max="3847" width="5.26953125" style="22" customWidth="1"/>
    <col min="3848" max="3848" width="24.1796875" style="22" customWidth="1"/>
    <col min="3849" max="3849" width="2.453125" style="22" customWidth="1"/>
    <col min="3850" max="4096" width="10.81640625" style="22"/>
    <col min="4097" max="4097" width="3" style="22" customWidth="1"/>
    <col min="4098" max="4098" width="24.26953125" style="22" customWidth="1"/>
    <col min="4099" max="4099" width="13.7265625" style="22" customWidth="1"/>
    <col min="4100" max="4100" width="14" style="22" customWidth="1"/>
    <col min="4101" max="4101" width="11.26953125" style="22" customWidth="1"/>
    <col min="4102" max="4102" width="19.7265625" style="22" customWidth="1"/>
    <col min="4103" max="4103" width="5.26953125" style="22" customWidth="1"/>
    <col min="4104" max="4104" width="24.1796875" style="22" customWidth="1"/>
    <col min="4105" max="4105" width="2.453125" style="22" customWidth="1"/>
    <col min="4106" max="4352" width="10.81640625" style="22"/>
    <col min="4353" max="4353" width="3" style="22" customWidth="1"/>
    <col min="4354" max="4354" width="24.26953125" style="22" customWidth="1"/>
    <col min="4355" max="4355" width="13.7265625" style="22" customWidth="1"/>
    <col min="4356" max="4356" width="14" style="22" customWidth="1"/>
    <col min="4357" max="4357" width="11.26953125" style="22" customWidth="1"/>
    <col min="4358" max="4358" width="19.7265625" style="22" customWidth="1"/>
    <col min="4359" max="4359" width="5.26953125" style="22" customWidth="1"/>
    <col min="4360" max="4360" width="24.1796875" style="22" customWidth="1"/>
    <col min="4361" max="4361" width="2.453125" style="22" customWidth="1"/>
    <col min="4362" max="4608" width="10.81640625" style="22"/>
    <col min="4609" max="4609" width="3" style="22" customWidth="1"/>
    <col min="4610" max="4610" width="24.26953125" style="22" customWidth="1"/>
    <col min="4611" max="4611" width="13.7265625" style="22" customWidth="1"/>
    <col min="4612" max="4612" width="14" style="22" customWidth="1"/>
    <col min="4613" max="4613" width="11.26953125" style="22" customWidth="1"/>
    <col min="4614" max="4614" width="19.7265625" style="22" customWidth="1"/>
    <col min="4615" max="4615" width="5.26953125" style="22" customWidth="1"/>
    <col min="4616" max="4616" width="24.1796875" style="22" customWidth="1"/>
    <col min="4617" max="4617" width="2.453125" style="22" customWidth="1"/>
    <col min="4618" max="4864" width="10.81640625" style="22"/>
    <col min="4865" max="4865" width="3" style="22" customWidth="1"/>
    <col min="4866" max="4866" width="24.26953125" style="22" customWidth="1"/>
    <col min="4867" max="4867" width="13.7265625" style="22" customWidth="1"/>
    <col min="4868" max="4868" width="14" style="22" customWidth="1"/>
    <col min="4869" max="4869" width="11.26953125" style="22" customWidth="1"/>
    <col min="4870" max="4870" width="19.7265625" style="22" customWidth="1"/>
    <col min="4871" max="4871" width="5.26953125" style="22" customWidth="1"/>
    <col min="4872" max="4872" width="24.1796875" style="22" customWidth="1"/>
    <col min="4873" max="4873" width="2.453125" style="22" customWidth="1"/>
    <col min="4874" max="5120" width="10.81640625" style="22"/>
    <col min="5121" max="5121" width="3" style="22" customWidth="1"/>
    <col min="5122" max="5122" width="24.26953125" style="22" customWidth="1"/>
    <col min="5123" max="5123" width="13.7265625" style="22" customWidth="1"/>
    <col min="5124" max="5124" width="14" style="22" customWidth="1"/>
    <col min="5125" max="5125" width="11.26953125" style="22" customWidth="1"/>
    <col min="5126" max="5126" width="19.7265625" style="22" customWidth="1"/>
    <col min="5127" max="5127" width="5.26953125" style="22" customWidth="1"/>
    <col min="5128" max="5128" width="24.1796875" style="22" customWidth="1"/>
    <col min="5129" max="5129" width="2.453125" style="22" customWidth="1"/>
    <col min="5130" max="5376" width="10.81640625" style="22"/>
    <col min="5377" max="5377" width="3" style="22" customWidth="1"/>
    <col min="5378" max="5378" width="24.26953125" style="22" customWidth="1"/>
    <col min="5379" max="5379" width="13.7265625" style="22" customWidth="1"/>
    <col min="5380" max="5380" width="14" style="22" customWidth="1"/>
    <col min="5381" max="5381" width="11.26953125" style="22" customWidth="1"/>
    <col min="5382" max="5382" width="19.7265625" style="22" customWidth="1"/>
    <col min="5383" max="5383" width="5.26953125" style="22" customWidth="1"/>
    <col min="5384" max="5384" width="24.1796875" style="22" customWidth="1"/>
    <col min="5385" max="5385" width="2.453125" style="22" customWidth="1"/>
    <col min="5386" max="5632" width="10.81640625" style="22"/>
    <col min="5633" max="5633" width="3" style="22" customWidth="1"/>
    <col min="5634" max="5634" width="24.26953125" style="22" customWidth="1"/>
    <col min="5635" max="5635" width="13.7265625" style="22" customWidth="1"/>
    <col min="5636" max="5636" width="14" style="22" customWidth="1"/>
    <col min="5637" max="5637" width="11.26953125" style="22" customWidth="1"/>
    <col min="5638" max="5638" width="19.7265625" style="22" customWidth="1"/>
    <col min="5639" max="5639" width="5.26953125" style="22" customWidth="1"/>
    <col min="5640" max="5640" width="24.1796875" style="22" customWidth="1"/>
    <col min="5641" max="5641" width="2.453125" style="22" customWidth="1"/>
    <col min="5642" max="5888" width="10.81640625" style="22"/>
    <col min="5889" max="5889" width="3" style="22" customWidth="1"/>
    <col min="5890" max="5890" width="24.26953125" style="22" customWidth="1"/>
    <col min="5891" max="5891" width="13.7265625" style="22" customWidth="1"/>
    <col min="5892" max="5892" width="14" style="22" customWidth="1"/>
    <col min="5893" max="5893" width="11.26953125" style="22" customWidth="1"/>
    <col min="5894" max="5894" width="19.7265625" style="22" customWidth="1"/>
    <col min="5895" max="5895" width="5.26953125" style="22" customWidth="1"/>
    <col min="5896" max="5896" width="24.1796875" style="22" customWidth="1"/>
    <col min="5897" max="5897" width="2.453125" style="22" customWidth="1"/>
    <col min="5898" max="6144" width="10.81640625" style="22"/>
    <col min="6145" max="6145" width="3" style="22" customWidth="1"/>
    <col min="6146" max="6146" width="24.26953125" style="22" customWidth="1"/>
    <col min="6147" max="6147" width="13.7265625" style="22" customWidth="1"/>
    <col min="6148" max="6148" width="14" style="22" customWidth="1"/>
    <col min="6149" max="6149" width="11.26953125" style="22" customWidth="1"/>
    <col min="6150" max="6150" width="19.7265625" style="22" customWidth="1"/>
    <col min="6151" max="6151" width="5.26953125" style="22" customWidth="1"/>
    <col min="6152" max="6152" width="24.1796875" style="22" customWidth="1"/>
    <col min="6153" max="6153" width="2.453125" style="22" customWidth="1"/>
    <col min="6154" max="6400" width="10.81640625" style="22"/>
    <col min="6401" max="6401" width="3" style="22" customWidth="1"/>
    <col min="6402" max="6402" width="24.26953125" style="22" customWidth="1"/>
    <col min="6403" max="6403" width="13.7265625" style="22" customWidth="1"/>
    <col min="6404" max="6404" width="14" style="22" customWidth="1"/>
    <col min="6405" max="6405" width="11.26953125" style="22" customWidth="1"/>
    <col min="6406" max="6406" width="19.7265625" style="22" customWidth="1"/>
    <col min="6407" max="6407" width="5.26953125" style="22" customWidth="1"/>
    <col min="6408" max="6408" width="24.1796875" style="22" customWidth="1"/>
    <col min="6409" max="6409" width="2.453125" style="22" customWidth="1"/>
    <col min="6410" max="6656" width="10.81640625" style="22"/>
    <col min="6657" max="6657" width="3" style="22" customWidth="1"/>
    <col min="6658" max="6658" width="24.26953125" style="22" customWidth="1"/>
    <col min="6659" max="6659" width="13.7265625" style="22" customWidth="1"/>
    <col min="6660" max="6660" width="14" style="22" customWidth="1"/>
    <col min="6661" max="6661" width="11.26953125" style="22" customWidth="1"/>
    <col min="6662" max="6662" width="19.7265625" style="22" customWidth="1"/>
    <col min="6663" max="6663" width="5.26953125" style="22" customWidth="1"/>
    <col min="6664" max="6664" width="24.1796875" style="22" customWidth="1"/>
    <col min="6665" max="6665" width="2.453125" style="22" customWidth="1"/>
    <col min="6666" max="6912" width="10.81640625" style="22"/>
    <col min="6913" max="6913" width="3" style="22" customWidth="1"/>
    <col min="6914" max="6914" width="24.26953125" style="22" customWidth="1"/>
    <col min="6915" max="6915" width="13.7265625" style="22" customWidth="1"/>
    <col min="6916" max="6916" width="14" style="22" customWidth="1"/>
    <col min="6917" max="6917" width="11.26953125" style="22" customWidth="1"/>
    <col min="6918" max="6918" width="19.7265625" style="22" customWidth="1"/>
    <col min="6919" max="6919" width="5.26953125" style="22" customWidth="1"/>
    <col min="6920" max="6920" width="24.1796875" style="22" customWidth="1"/>
    <col min="6921" max="6921" width="2.453125" style="22" customWidth="1"/>
    <col min="6922" max="7168" width="10.81640625" style="22"/>
    <col min="7169" max="7169" width="3" style="22" customWidth="1"/>
    <col min="7170" max="7170" width="24.26953125" style="22" customWidth="1"/>
    <col min="7171" max="7171" width="13.7265625" style="22" customWidth="1"/>
    <col min="7172" max="7172" width="14" style="22" customWidth="1"/>
    <col min="7173" max="7173" width="11.26953125" style="22" customWidth="1"/>
    <col min="7174" max="7174" width="19.7265625" style="22" customWidth="1"/>
    <col min="7175" max="7175" width="5.26953125" style="22" customWidth="1"/>
    <col min="7176" max="7176" width="24.1796875" style="22" customWidth="1"/>
    <col min="7177" max="7177" width="2.453125" style="22" customWidth="1"/>
    <col min="7178" max="7424" width="10.81640625" style="22"/>
    <col min="7425" max="7425" width="3" style="22" customWidth="1"/>
    <col min="7426" max="7426" width="24.26953125" style="22" customWidth="1"/>
    <col min="7427" max="7427" width="13.7265625" style="22" customWidth="1"/>
    <col min="7428" max="7428" width="14" style="22" customWidth="1"/>
    <col min="7429" max="7429" width="11.26953125" style="22" customWidth="1"/>
    <col min="7430" max="7430" width="19.7265625" style="22" customWidth="1"/>
    <col min="7431" max="7431" width="5.26953125" style="22" customWidth="1"/>
    <col min="7432" max="7432" width="24.1796875" style="22" customWidth="1"/>
    <col min="7433" max="7433" width="2.453125" style="22" customWidth="1"/>
    <col min="7434" max="7680" width="10.81640625" style="22"/>
    <col min="7681" max="7681" width="3" style="22" customWidth="1"/>
    <col min="7682" max="7682" width="24.26953125" style="22" customWidth="1"/>
    <col min="7683" max="7683" width="13.7265625" style="22" customWidth="1"/>
    <col min="7684" max="7684" width="14" style="22" customWidth="1"/>
    <col min="7685" max="7685" width="11.26953125" style="22" customWidth="1"/>
    <col min="7686" max="7686" width="19.7265625" style="22" customWidth="1"/>
    <col min="7687" max="7687" width="5.26953125" style="22" customWidth="1"/>
    <col min="7688" max="7688" width="24.1796875" style="22" customWidth="1"/>
    <col min="7689" max="7689" width="2.453125" style="22" customWidth="1"/>
    <col min="7690" max="7936" width="10.81640625" style="22"/>
    <col min="7937" max="7937" width="3" style="22" customWidth="1"/>
    <col min="7938" max="7938" width="24.26953125" style="22" customWidth="1"/>
    <col min="7939" max="7939" width="13.7265625" style="22" customWidth="1"/>
    <col min="7940" max="7940" width="14" style="22" customWidth="1"/>
    <col min="7941" max="7941" width="11.26953125" style="22" customWidth="1"/>
    <col min="7942" max="7942" width="19.7265625" style="22" customWidth="1"/>
    <col min="7943" max="7943" width="5.26953125" style="22" customWidth="1"/>
    <col min="7944" max="7944" width="24.1796875" style="22" customWidth="1"/>
    <col min="7945" max="7945" width="2.453125" style="22" customWidth="1"/>
    <col min="7946" max="8192" width="10.81640625" style="22"/>
    <col min="8193" max="8193" width="3" style="22" customWidth="1"/>
    <col min="8194" max="8194" width="24.26953125" style="22" customWidth="1"/>
    <col min="8195" max="8195" width="13.7265625" style="22" customWidth="1"/>
    <col min="8196" max="8196" width="14" style="22" customWidth="1"/>
    <col min="8197" max="8197" width="11.26953125" style="22" customWidth="1"/>
    <col min="8198" max="8198" width="19.7265625" style="22" customWidth="1"/>
    <col min="8199" max="8199" width="5.26953125" style="22" customWidth="1"/>
    <col min="8200" max="8200" width="24.1796875" style="22" customWidth="1"/>
    <col min="8201" max="8201" width="2.453125" style="22" customWidth="1"/>
    <col min="8202" max="8448" width="10.81640625" style="22"/>
    <col min="8449" max="8449" width="3" style="22" customWidth="1"/>
    <col min="8450" max="8450" width="24.26953125" style="22" customWidth="1"/>
    <col min="8451" max="8451" width="13.7265625" style="22" customWidth="1"/>
    <col min="8452" max="8452" width="14" style="22" customWidth="1"/>
    <col min="8453" max="8453" width="11.26953125" style="22" customWidth="1"/>
    <col min="8454" max="8454" width="19.7265625" style="22" customWidth="1"/>
    <col min="8455" max="8455" width="5.26953125" style="22" customWidth="1"/>
    <col min="8456" max="8456" width="24.1796875" style="22" customWidth="1"/>
    <col min="8457" max="8457" width="2.453125" style="22" customWidth="1"/>
    <col min="8458" max="8704" width="10.81640625" style="22"/>
    <col min="8705" max="8705" width="3" style="22" customWidth="1"/>
    <col min="8706" max="8706" width="24.26953125" style="22" customWidth="1"/>
    <col min="8707" max="8707" width="13.7265625" style="22" customWidth="1"/>
    <col min="8708" max="8708" width="14" style="22" customWidth="1"/>
    <col min="8709" max="8709" width="11.26953125" style="22" customWidth="1"/>
    <col min="8710" max="8710" width="19.7265625" style="22" customWidth="1"/>
    <col min="8711" max="8711" width="5.26953125" style="22" customWidth="1"/>
    <col min="8712" max="8712" width="24.1796875" style="22" customWidth="1"/>
    <col min="8713" max="8713" width="2.453125" style="22" customWidth="1"/>
    <col min="8714" max="8960" width="10.81640625" style="22"/>
    <col min="8961" max="8961" width="3" style="22" customWidth="1"/>
    <col min="8962" max="8962" width="24.26953125" style="22" customWidth="1"/>
    <col min="8963" max="8963" width="13.7265625" style="22" customWidth="1"/>
    <col min="8964" max="8964" width="14" style="22" customWidth="1"/>
    <col min="8965" max="8965" width="11.26953125" style="22" customWidth="1"/>
    <col min="8966" max="8966" width="19.7265625" style="22" customWidth="1"/>
    <col min="8967" max="8967" width="5.26953125" style="22" customWidth="1"/>
    <col min="8968" max="8968" width="24.1796875" style="22" customWidth="1"/>
    <col min="8969" max="8969" width="2.453125" style="22" customWidth="1"/>
    <col min="8970" max="9216" width="10.81640625" style="22"/>
    <col min="9217" max="9217" width="3" style="22" customWidth="1"/>
    <col min="9218" max="9218" width="24.26953125" style="22" customWidth="1"/>
    <col min="9219" max="9219" width="13.7265625" style="22" customWidth="1"/>
    <col min="9220" max="9220" width="14" style="22" customWidth="1"/>
    <col min="9221" max="9221" width="11.26953125" style="22" customWidth="1"/>
    <col min="9222" max="9222" width="19.7265625" style="22" customWidth="1"/>
    <col min="9223" max="9223" width="5.26953125" style="22" customWidth="1"/>
    <col min="9224" max="9224" width="24.1796875" style="22" customWidth="1"/>
    <col min="9225" max="9225" width="2.453125" style="22" customWidth="1"/>
    <col min="9226" max="9472" width="10.81640625" style="22"/>
    <col min="9473" max="9473" width="3" style="22" customWidth="1"/>
    <col min="9474" max="9474" width="24.26953125" style="22" customWidth="1"/>
    <col min="9475" max="9475" width="13.7265625" style="22" customWidth="1"/>
    <col min="9476" max="9476" width="14" style="22" customWidth="1"/>
    <col min="9477" max="9477" width="11.26953125" style="22" customWidth="1"/>
    <col min="9478" max="9478" width="19.7265625" style="22" customWidth="1"/>
    <col min="9479" max="9479" width="5.26953125" style="22" customWidth="1"/>
    <col min="9480" max="9480" width="24.1796875" style="22" customWidth="1"/>
    <col min="9481" max="9481" width="2.453125" style="22" customWidth="1"/>
    <col min="9482" max="9728" width="10.81640625" style="22"/>
    <col min="9729" max="9729" width="3" style="22" customWidth="1"/>
    <col min="9730" max="9730" width="24.26953125" style="22" customWidth="1"/>
    <col min="9731" max="9731" width="13.7265625" style="22" customWidth="1"/>
    <col min="9732" max="9732" width="14" style="22" customWidth="1"/>
    <col min="9733" max="9733" width="11.26953125" style="22" customWidth="1"/>
    <col min="9734" max="9734" width="19.7265625" style="22" customWidth="1"/>
    <col min="9735" max="9735" width="5.26953125" style="22" customWidth="1"/>
    <col min="9736" max="9736" width="24.1796875" style="22" customWidth="1"/>
    <col min="9737" max="9737" width="2.453125" style="22" customWidth="1"/>
    <col min="9738" max="9984" width="10.81640625" style="22"/>
    <col min="9985" max="9985" width="3" style="22" customWidth="1"/>
    <col min="9986" max="9986" width="24.26953125" style="22" customWidth="1"/>
    <col min="9987" max="9987" width="13.7265625" style="22" customWidth="1"/>
    <col min="9988" max="9988" width="14" style="22" customWidth="1"/>
    <col min="9989" max="9989" width="11.26953125" style="22" customWidth="1"/>
    <col min="9990" max="9990" width="19.7265625" style="22" customWidth="1"/>
    <col min="9991" max="9991" width="5.26953125" style="22" customWidth="1"/>
    <col min="9992" max="9992" width="24.1796875" style="22" customWidth="1"/>
    <col min="9993" max="9993" width="2.453125" style="22" customWidth="1"/>
    <col min="9994" max="10240" width="10.81640625" style="22"/>
    <col min="10241" max="10241" width="3" style="22" customWidth="1"/>
    <col min="10242" max="10242" width="24.26953125" style="22" customWidth="1"/>
    <col min="10243" max="10243" width="13.7265625" style="22" customWidth="1"/>
    <col min="10244" max="10244" width="14" style="22" customWidth="1"/>
    <col min="10245" max="10245" width="11.26953125" style="22" customWidth="1"/>
    <col min="10246" max="10246" width="19.7265625" style="22" customWidth="1"/>
    <col min="10247" max="10247" width="5.26953125" style="22" customWidth="1"/>
    <col min="10248" max="10248" width="24.1796875" style="22" customWidth="1"/>
    <col min="10249" max="10249" width="2.453125" style="22" customWidth="1"/>
    <col min="10250" max="10496" width="10.81640625" style="22"/>
    <col min="10497" max="10497" width="3" style="22" customWidth="1"/>
    <col min="10498" max="10498" width="24.26953125" style="22" customWidth="1"/>
    <col min="10499" max="10499" width="13.7265625" style="22" customWidth="1"/>
    <col min="10500" max="10500" width="14" style="22" customWidth="1"/>
    <col min="10501" max="10501" width="11.26953125" style="22" customWidth="1"/>
    <col min="10502" max="10502" width="19.7265625" style="22" customWidth="1"/>
    <col min="10503" max="10503" width="5.26953125" style="22" customWidth="1"/>
    <col min="10504" max="10504" width="24.1796875" style="22" customWidth="1"/>
    <col min="10505" max="10505" width="2.453125" style="22" customWidth="1"/>
    <col min="10506" max="10752" width="10.81640625" style="22"/>
    <col min="10753" max="10753" width="3" style="22" customWidth="1"/>
    <col min="10754" max="10754" width="24.26953125" style="22" customWidth="1"/>
    <col min="10755" max="10755" width="13.7265625" style="22" customWidth="1"/>
    <col min="10756" max="10756" width="14" style="22" customWidth="1"/>
    <col min="10757" max="10757" width="11.26953125" style="22" customWidth="1"/>
    <col min="10758" max="10758" width="19.7265625" style="22" customWidth="1"/>
    <col min="10759" max="10759" width="5.26953125" style="22" customWidth="1"/>
    <col min="10760" max="10760" width="24.1796875" style="22" customWidth="1"/>
    <col min="10761" max="10761" width="2.453125" style="22" customWidth="1"/>
    <col min="10762" max="11008" width="10.81640625" style="22"/>
    <col min="11009" max="11009" width="3" style="22" customWidth="1"/>
    <col min="11010" max="11010" width="24.26953125" style="22" customWidth="1"/>
    <col min="11011" max="11011" width="13.7265625" style="22" customWidth="1"/>
    <col min="11012" max="11012" width="14" style="22" customWidth="1"/>
    <col min="11013" max="11013" width="11.26953125" style="22" customWidth="1"/>
    <col min="11014" max="11014" width="19.7265625" style="22" customWidth="1"/>
    <col min="11015" max="11015" width="5.26953125" style="22" customWidth="1"/>
    <col min="11016" max="11016" width="24.1796875" style="22" customWidth="1"/>
    <col min="11017" max="11017" width="2.453125" style="22" customWidth="1"/>
    <col min="11018" max="11264" width="10.81640625" style="22"/>
    <col min="11265" max="11265" width="3" style="22" customWidth="1"/>
    <col min="11266" max="11266" width="24.26953125" style="22" customWidth="1"/>
    <col min="11267" max="11267" width="13.7265625" style="22" customWidth="1"/>
    <col min="11268" max="11268" width="14" style="22" customWidth="1"/>
    <col min="11269" max="11269" width="11.26953125" style="22" customWidth="1"/>
    <col min="11270" max="11270" width="19.7265625" style="22" customWidth="1"/>
    <col min="11271" max="11271" width="5.26953125" style="22" customWidth="1"/>
    <col min="11272" max="11272" width="24.1796875" style="22" customWidth="1"/>
    <col min="11273" max="11273" width="2.453125" style="22" customWidth="1"/>
    <col min="11274" max="11520" width="10.81640625" style="22"/>
    <col min="11521" max="11521" width="3" style="22" customWidth="1"/>
    <col min="11522" max="11522" width="24.26953125" style="22" customWidth="1"/>
    <col min="11523" max="11523" width="13.7265625" style="22" customWidth="1"/>
    <col min="11524" max="11524" width="14" style="22" customWidth="1"/>
    <col min="11525" max="11525" width="11.26953125" style="22" customWidth="1"/>
    <col min="11526" max="11526" width="19.7265625" style="22" customWidth="1"/>
    <col min="11527" max="11527" width="5.26953125" style="22" customWidth="1"/>
    <col min="11528" max="11528" width="24.1796875" style="22" customWidth="1"/>
    <col min="11529" max="11529" width="2.453125" style="22" customWidth="1"/>
    <col min="11530" max="11776" width="10.81640625" style="22"/>
    <col min="11777" max="11777" width="3" style="22" customWidth="1"/>
    <col min="11778" max="11778" width="24.26953125" style="22" customWidth="1"/>
    <col min="11779" max="11779" width="13.7265625" style="22" customWidth="1"/>
    <col min="11780" max="11780" width="14" style="22" customWidth="1"/>
    <col min="11781" max="11781" width="11.26953125" style="22" customWidth="1"/>
    <col min="11782" max="11782" width="19.7265625" style="22" customWidth="1"/>
    <col min="11783" max="11783" width="5.26953125" style="22" customWidth="1"/>
    <col min="11784" max="11784" width="24.1796875" style="22" customWidth="1"/>
    <col min="11785" max="11785" width="2.453125" style="22" customWidth="1"/>
    <col min="11786" max="12032" width="10.81640625" style="22"/>
    <col min="12033" max="12033" width="3" style="22" customWidth="1"/>
    <col min="12034" max="12034" width="24.26953125" style="22" customWidth="1"/>
    <col min="12035" max="12035" width="13.7265625" style="22" customWidth="1"/>
    <col min="12036" max="12036" width="14" style="22" customWidth="1"/>
    <col min="12037" max="12037" width="11.26953125" style="22" customWidth="1"/>
    <col min="12038" max="12038" width="19.7265625" style="22" customWidth="1"/>
    <col min="12039" max="12039" width="5.26953125" style="22" customWidth="1"/>
    <col min="12040" max="12040" width="24.1796875" style="22" customWidth="1"/>
    <col min="12041" max="12041" width="2.453125" style="22" customWidth="1"/>
    <col min="12042" max="12288" width="10.81640625" style="22"/>
    <col min="12289" max="12289" width="3" style="22" customWidth="1"/>
    <col min="12290" max="12290" width="24.26953125" style="22" customWidth="1"/>
    <col min="12291" max="12291" width="13.7265625" style="22" customWidth="1"/>
    <col min="12292" max="12292" width="14" style="22" customWidth="1"/>
    <col min="12293" max="12293" width="11.26953125" style="22" customWidth="1"/>
    <col min="12294" max="12294" width="19.7265625" style="22" customWidth="1"/>
    <col min="12295" max="12295" width="5.26953125" style="22" customWidth="1"/>
    <col min="12296" max="12296" width="24.1796875" style="22" customWidth="1"/>
    <col min="12297" max="12297" width="2.453125" style="22" customWidth="1"/>
    <col min="12298" max="12544" width="10.81640625" style="22"/>
    <col min="12545" max="12545" width="3" style="22" customWidth="1"/>
    <col min="12546" max="12546" width="24.26953125" style="22" customWidth="1"/>
    <col min="12547" max="12547" width="13.7265625" style="22" customWidth="1"/>
    <col min="12548" max="12548" width="14" style="22" customWidth="1"/>
    <col min="12549" max="12549" width="11.26953125" style="22" customWidth="1"/>
    <col min="12550" max="12550" width="19.7265625" style="22" customWidth="1"/>
    <col min="12551" max="12551" width="5.26953125" style="22" customWidth="1"/>
    <col min="12552" max="12552" width="24.1796875" style="22" customWidth="1"/>
    <col min="12553" max="12553" width="2.453125" style="22" customWidth="1"/>
    <col min="12554" max="12800" width="10.81640625" style="22"/>
    <col min="12801" max="12801" width="3" style="22" customWidth="1"/>
    <col min="12802" max="12802" width="24.26953125" style="22" customWidth="1"/>
    <col min="12803" max="12803" width="13.7265625" style="22" customWidth="1"/>
    <col min="12804" max="12804" width="14" style="22" customWidth="1"/>
    <col min="12805" max="12805" width="11.26953125" style="22" customWidth="1"/>
    <col min="12806" max="12806" width="19.7265625" style="22" customWidth="1"/>
    <col min="12807" max="12807" width="5.26953125" style="22" customWidth="1"/>
    <col min="12808" max="12808" width="24.1796875" style="22" customWidth="1"/>
    <col min="12809" max="12809" width="2.453125" style="22" customWidth="1"/>
    <col min="12810" max="13056" width="10.81640625" style="22"/>
    <col min="13057" max="13057" width="3" style="22" customWidth="1"/>
    <col min="13058" max="13058" width="24.26953125" style="22" customWidth="1"/>
    <col min="13059" max="13059" width="13.7265625" style="22" customWidth="1"/>
    <col min="13060" max="13060" width="14" style="22" customWidth="1"/>
    <col min="13061" max="13061" width="11.26953125" style="22" customWidth="1"/>
    <col min="13062" max="13062" width="19.7265625" style="22" customWidth="1"/>
    <col min="13063" max="13063" width="5.26953125" style="22" customWidth="1"/>
    <col min="13064" max="13064" width="24.1796875" style="22" customWidth="1"/>
    <col min="13065" max="13065" width="2.453125" style="22" customWidth="1"/>
    <col min="13066" max="13312" width="10.81640625" style="22"/>
    <col min="13313" max="13313" width="3" style="22" customWidth="1"/>
    <col min="13314" max="13314" width="24.26953125" style="22" customWidth="1"/>
    <col min="13315" max="13315" width="13.7265625" style="22" customWidth="1"/>
    <col min="13316" max="13316" width="14" style="22" customWidth="1"/>
    <col min="13317" max="13317" width="11.26953125" style="22" customWidth="1"/>
    <col min="13318" max="13318" width="19.7265625" style="22" customWidth="1"/>
    <col min="13319" max="13319" width="5.26953125" style="22" customWidth="1"/>
    <col min="13320" max="13320" width="24.1796875" style="22" customWidth="1"/>
    <col min="13321" max="13321" width="2.453125" style="22" customWidth="1"/>
    <col min="13322" max="13568" width="10.81640625" style="22"/>
    <col min="13569" max="13569" width="3" style="22" customWidth="1"/>
    <col min="13570" max="13570" width="24.26953125" style="22" customWidth="1"/>
    <col min="13571" max="13571" width="13.7265625" style="22" customWidth="1"/>
    <col min="13572" max="13572" width="14" style="22" customWidth="1"/>
    <col min="13573" max="13573" width="11.26953125" style="22" customWidth="1"/>
    <col min="13574" max="13574" width="19.7265625" style="22" customWidth="1"/>
    <col min="13575" max="13575" width="5.26953125" style="22" customWidth="1"/>
    <col min="13576" max="13576" width="24.1796875" style="22" customWidth="1"/>
    <col min="13577" max="13577" width="2.453125" style="22" customWidth="1"/>
    <col min="13578" max="13824" width="10.81640625" style="22"/>
    <col min="13825" max="13825" width="3" style="22" customWidth="1"/>
    <col min="13826" max="13826" width="24.26953125" style="22" customWidth="1"/>
    <col min="13827" max="13827" width="13.7265625" style="22" customWidth="1"/>
    <col min="13828" max="13828" width="14" style="22" customWidth="1"/>
    <col min="13829" max="13829" width="11.26953125" style="22" customWidth="1"/>
    <col min="13830" max="13830" width="19.7265625" style="22" customWidth="1"/>
    <col min="13831" max="13831" width="5.26953125" style="22" customWidth="1"/>
    <col min="13832" max="13832" width="24.1796875" style="22" customWidth="1"/>
    <col min="13833" max="13833" width="2.453125" style="22" customWidth="1"/>
    <col min="13834" max="14080" width="10.81640625" style="22"/>
    <col min="14081" max="14081" width="3" style="22" customWidth="1"/>
    <col min="14082" max="14082" width="24.26953125" style="22" customWidth="1"/>
    <col min="14083" max="14083" width="13.7265625" style="22" customWidth="1"/>
    <col min="14084" max="14084" width="14" style="22" customWidth="1"/>
    <col min="14085" max="14085" width="11.26953125" style="22" customWidth="1"/>
    <col min="14086" max="14086" width="19.7265625" style="22" customWidth="1"/>
    <col min="14087" max="14087" width="5.26953125" style="22" customWidth="1"/>
    <col min="14088" max="14088" width="24.1796875" style="22" customWidth="1"/>
    <col min="14089" max="14089" width="2.453125" style="22" customWidth="1"/>
    <col min="14090" max="14336" width="10.81640625" style="22"/>
    <col min="14337" max="14337" width="3" style="22" customWidth="1"/>
    <col min="14338" max="14338" width="24.26953125" style="22" customWidth="1"/>
    <col min="14339" max="14339" width="13.7265625" style="22" customWidth="1"/>
    <col min="14340" max="14340" width="14" style="22" customWidth="1"/>
    <col min="14341" max="14341" width="11.26953125" style="22" customWidth="1"/>
    <col min="14342" max="14342" width="19.7265625" style="22" customWidth="1"/>
    <col min="14343" max="14343" width="5.26953125" style="22" customWidth="1"/>
    <col min="14344" max="14344" width="24.1796875" style="22" customWidth="1"/>
    <col min="14345" max="14345" width="2.453125" style="22" customWidth="1"/>
    <col min="14346" max="14592" width="10.81640625" style="22"/>
    <col min="14593" max="14593" width="3" style="22" customWidth="1"/>
    <col min="14594" max="14594" width="24.26953125" style="22" customWidth="1"/>
    <col min="14595" max="14595" width="13.7265625" style="22" customWidth="1"/>
    <col min="14596" max="14596" width="14" style="22" customWidth="1"/>
    <col min="14597" max="14597" width="11.26953125" style="22" customWidth="1"/>
    <col min="14598" max="14598" width="19.7265625" style="22" customWidth="1"/>
    <col min="14599" max="14599" width="5.26953125" style="22" customWidth="1"/>
    <col min="14600" max="14600" width="24.1796875" style="22" customWidth="1"/>
    <col min="14601" max="14601" width="2.453125" style="22" customWidth="1"/>
    <col min="14602" max="14848" width="10.81640625" style="22"/>
    <col min="14849" max="14849" width="3" style="22" customWidth="1"/>
    <col min="14850" max="14850" width="24.26953125" style="22" customWidth="1"/>
    <col min="14851" max="14851" width="13.7265625" style="22" customWidth="1"/>
    <col min="14852" max="14852" width="14" style="22" customWidth="1"/>
    <col min="14853" max="14853" width="11.26953125" style="22" customWidth="1"/>
    <col min="14854" max="14854" width="19.7265625" style="22" customWidth="1"/>
    <col min="14855" max="14855" width="5.26953125" style="22" customWidth="1"/>
    <col min="14856" max="14856" width="24.1796875" style="22" customWidth="1"/>
    <col min="14857" max="14857" width="2.453125" style="22" customWidth="1"/>
    <col min="14858" max="15104" width="10.81640625" style="22"/>
    <col min="15105" max="15105" width="3" style="22" customWidth="1"/>
    <col min="15106" max="15106" width="24.26953125" style="22" customWidth="1"/>
    <col min="15107" max="15107" width="13.7265625" style="22" customWidth="1"/>
    <col min="15108" max="15108" width="14" style="22" customWidth="1"/>
    <col min="15109" max="15109" width="11.26953125" style="22" customWidth="1"/>
    <col min="15110" max="15110" width="19.7265625" style="22" customWidth="1"/>
    <col min="15111" max="15111" width="5.26953125" style="22" customWidth="1"/>
    <col min="15112" max="15112" width="24.1796875" style="22" customWidth="1"/>
    <col min="15113" max="15113" width="2.453125" style="22" customWidth="1"/>
    <col min="15114" max="15360" width="10.81640625" style="22"/>
    <col min="15361" max="15361" width="3" style="22" customWidth="1"/>
    <col min="15362" max="15362" width="24.26953125" style="22" customWidth="1"/>
    <col min="15363" max="15363" width="13.7265625" style="22" customWidth="1"/>
    <col min="15364" max="15364" width="14" style="22" customWidth="1"/>
    <col min="15365" max="15365" width="11.26953125" style="22" customWidth="1"/>
    <col min="15366" max="15366" width="19.7265625" style="22" customWidth="1"/>
    <col min="15367" max="15367" width="5.26953125" style="22" customWidth="1"/>
    <col min="15368" max="15368" width="24.1796875" style="22" customWidth="1"/>
    <col min="15369" max="15369" width="2.453125" style="22" customWidth="1"/>
    <col min="15370" max="15616" width="10.81640625" style="22"/>
    <col min="15617" max="15617" width="3" style="22" customWidth="1"/>
    <col min="15618" max="15618" width="24.26953125" style="22" customWidth="1"/>
    <col min="15619" max="15619" width="13.7265625" style="22" customWidth="1"/>
    <col min="15620" max="15620" width="14" style="22" customWidth="1"/>
    <col min="15621" max="15621" width="11.26953125" style="22" customWidth="1"/>
    <col min="15622" max="15622" width="19.7265625" style="22" customWidth="1"/>
    <col min="15623" max="15623" width="5.26953125" style="22" customWidth="1"/>
    <col min="15624" max="15624" width="24.1796875" style="22" customWidth="1"/>
    <col min="15625" max="15625" width="2.453125" style="22" customWidth="1"/>
    <col min="15626" max="15872" width="10.81640625" style="22"/>
    <col min="15873" max="15873" width="3" style="22" customWidth="1"/>
    <col min="15874" max="15874" width="24.26953125" style="22" customWidth="1"/>
    <col min="15875" max="15875" width="13.7265625" style="22" customWidth="1"/>
    <col min="15876" max="15876" width="14" style="22" customWidth="1"/>
    <col min="15877" max="15877" width="11.26953125" style="22" customWidth="1"/>
    <col min="15878" max="15878" width="19.7265625" style="22" customWidth="1"/>
    <col min="15879" max="15879" width="5.26953125" style="22" customWidth="1"/>
    <col min="15880" max="15880" width="24.1796875" style="22" customWidth="1"/>
    <col min="15881" max="15881" width="2.453125" style="22" customWidth="1"/>
    <col min="15882" max="16128" width="10.81640625" style="22"/>
    <col min="16129" max="16129" width="3" style="22" customWidth="1"/>
    <col min="16130" max="16130" width="24.26953125" style="22" customWidth="1"/>
    <col min="16131" max="16131" width="13.7265625" style="22" customWidth="1"/>
    <col min="16132" max="16132" width="14" style="22" customWidth="1"/>
    <col min="16133" max="16133" width="11.26953125" style="22" customWidth="1"/>
    <col min="16134" max="16134" width="19.7265625" style="22" customWidth="1"/>
    <col min="16135" max="16135" width="5.26953125" style="22" customWidth="1"/>
    <col min="16136" max="16136" width="24.1796875" style="22" customWidth="1"/>
    <col min="16137" max="16137" width="2.453125" style="22" customWidth="1"/>
    <col min="16138" max="16384" width="10.81640625" style="22"/>
  </cols>
  <sheetData>
    <row r="1" spans="1:14" ht="149" customHeight="1" thickBot="1">
      <c r="A1" s="174" t="s">
        <v>963</v>
      </c>
      <c r="B1" s="175"/>
      <c r="C1" s="175"/>
      <c r="D1" s="175"/>
      <c r="E1" s="175"/>
      <c r="F1" s="175"/>
      <c r="G1" s="175"/>
      <c r="H1" s="175"/>
      <c r="I1" s="176"/>
    </row>
    <row r="2" spans="1:14" ht="12.5" customHeight="1">
      <c r="A2" s="107"/>
      <c r="B2" s="108"/>
      <c r="C2" s="108"/>
      <c r="D2" s="108"/>
      <c r="E2" s="108"/>
      <c r="F2" s="108"/>
      <c r="G2" s="108"/>
      <c r="H2" s="108"/>
      <c r="I2" s="108"/>
    </row>
    <row r="3" spans="1:14" ht="52" customHeight="1">
      <c r="A3" s="179" t="s">
        <v>76</v>
      </c>
      <c r="B3" s="179"/>
      <c r="C3" s="179"/>
      <c r="D3" s="179"/>
      <c r="E3" s="177" t="s">
        <v>0</v>
      </c>
      <c r="F3" s="177"/>
      <c r="G3" s="177"/>
      <c r="H3" s="177"/>
      <c r="I3" s="177"/>
    </row>
    <row r="4" spans="1:14" s="89" customFormat="1" ht="18">
      <c r="A4" s="85" t="s">
        <v>98</v>
      </c>
      <c r="B4" s="86"/>
      <c r="C4" s="161" t="str">
        <f>IF(OR($C$12="Choisir la période de dépôt",$C$12=""),"",VLOOKUP($C$12,Données!$A$2:$E$7,5,FALSE))</f>
        <v/>
      </c>
      <c r="D4" s="161"/>
      <c r="E4" s="95"/>
      <c r="F4" s="86"/>
      <c r="G4" s="87"/>
      <c r="H4" s="87"/>
      <c r="I4" s="87"/>
      <c r="J4" s="87"/>
      <c r="K4" s="87"/>
      <c r="L4" s="87"/>
      <c r="M4" s="88"/>
      <c r="N4" s="88"/>
    </row>
    <row r="5" spans="1:14" s="89" customFormat="1" ht="6.75" customHeight="1">
      <c r="A5" s="85"/>
      <c r="B5" s="86"/>
      <c r="C5" s="90"/>
      <c r="D5" s="90"/>
      <c r="E5" s="96"/>
      <c r="F5" s="86"/>
      <c r="G5" s="87"/>
      <c r="H5" s="87"/>
      <c r="I5" s="87"/>
      <c r="J5" s="87"/>
      <c r="K5" s="87"/>
      <c r="L5" s="87"/>
      <c r="M5" s="88"/>
      <c r="N5" s="88"/>
    </row>
    <row r="6" spans="1:14" s="89" customFormat="1" ht="18">
      <c r="A6" s="85" t="s">
        <v>99</v>
      </c>
      <c r="B6" s="86"/>
      <c r="C6" s="162" t="str">
        <f>IF(OR($C$12="Choisir la période de dépôt",$C$12=""),"",VLOOKUP($C$12,Données!$A$2:$E$7,2,FALSE))</f>
        <v/>
      </c>
      <c r="D6" s="162"/>
      <c r="E6" s="97"/>
      <c r="F6" s="86"/>
      <c r="G6" s="87"/>
      <c r="H6" s="87"/>
      <c r="I6" s="87"/>
      <c r="J6" s="87"/>
      <c r="K6" s="87"/>
      <c r="L6" s="87"/>
      <c r="M6" s="88"/>
      <c r="N6" s="88"/>
    </row>
    <row r="7" spans="1:14" s="89" customFormat="1" ht="18">
      <c r="A7" s="85"/>
      <c r="B7" s="87"/>
      <c r="C7" s="87"/>
      <c r="D7" s="87"/>
      <c r="E7" s="87"/>
      <c r="F7" s="87"/>
      <c r="G7" s="87"/>
      <c r="H7" s="87"/>
      <c r="I7" s="87"/>
      <c r="J7" s="87"/>
      <c r="K7" s="87"/>
      <c r="L7" s="87"/>
      <c r="M7" s="88"/>
      <c r="N7" s="88"/>
    </row>
    <row r="8" spans="1:14" ht="18">
      <c r="A8" s="184" t="s">
        <v>77</v>
      </c>
      <c r="B8" s="184"/>
      <c r="C8" s="184"/>
      <c r="D8" s="184"/>
      <c r="E8" s="23"/>
      <c r="F8" s="23"/>
      <c r="G8" s="23"/>
      <c r="H8" s="23"/>
      <c r="I8" s="21"/>
    </row>
    <row r="9" spans="1:14" ht="14.15" customHeight="1">
      <c r="A9" s="24"/>
      <c r="B9" s="24"/>
      <c r="C9" s="24"/>
      <c r="D9" s="24"/>
      <c r="E9" s="23"/>
      <c r="F9" s="23"/>
      <c r="G9" s="23"/>
      <c r="H9" s="23"/>
      <c r="I9" s="21"/>
    </row>
    <row r="10" spans="1:14" ht="14.25" customHeight="1">
      <c r="A10" s="185" t="s">
        <v>122</v>
      </c>
      <c r="B10" s="185"/>
      <c r="C10" s="185"/>
      <c r="D10" s="185"/>
      <c r="E10" s="185"/>
      <c r="F10" s="185"/>
      <c r="G10" s="185"/>
      <c r="H10" s="185"/>
      <c r="I10" s="21"/>
    </row>
    <row r="11" spans="1:14" ht="14.25" customHeight="1">
      <c r="A11" s="84"/>
      <c r="B11" s="84"/>
      <c r="C11" s="84"/>
      <c r="D11" s="84"/>
      <c r="E11" s="84"/>
      <c r="F11" s="84"/>
      <c r="G11" s="84"/>
      <c r="H11" s="84"/>
      <c r="I11" s="21"/>
    </row>
    <row r="12" spans="1:14" s="89" customFormat="1" ht="21.5" customHeight="1">
      <c r="A12" s="85" t="s">
        <v>100</v>
      </c>
      <c r="B12" s="86"/>
      <c r="C12" s="187" t="s">
        <v>132</v>
      </c>
      <c r="D12" s="187"/>
      <c r="E12" s="187"/>
      <c r="F12" s="187"/>
      <c r="G12" s="187"/>
      <c r="H12" s="91" t="s">
        <v>101</v>
      </c>
      <c r="J12" s="86"/>
      <c r="K12" s="86"/>
      <c r="L12" s="86"/>
      <c r="M12" s="86"/>
      <c r="N12" s="86"/>
    </row>
    <row r="13" spans="1:14" s="89" customFormat="1" ht="15.5">
      <c r="A13" s="92"/>
      <c r="B13" s="93"/>
      <c r="C13" s="94" t="str">
        <f>IF(AND($C$18&lt;&gt;"",$C$12="Choisir la période de dépôt"),"Vous devez choisir une période de dépôt",IF(AND($C$18&lt;&gt;"",$C$12=""),"Vous devez choisir une période de dépôt",""))</f>
        <v/>
      </c>
      <c r="D13" s="86"/>
      <c r="E13" s="86"/>
      <c r="F13" s="86"/>
      <c r="G13" s="86"/>
      <c r="H13" s="86"/>
      <c r="I13" s="86"/>
      <c r="J13" s="86"/>
      <c r="K13" s="86"/>
      <c r="L13" s="86"/>
      <c r="M13" s="86"/>
      <c r="N13" s="86"/>
    </row>
    <row r="14" spans="1:14" ht="18">
      <c r="A14" s="25" t="s">
        <v>117</v>
      </c>
    </row>
    <row r="16" spans="1:14" ht="20" customHeight="1">
      <c r="A16" s="164" t="s">
        <v>17</v>
      </c>
      <c r="B16" s="165"/>
      <c r="C16" s="137"/>
      <c r="D16" s="113" t="s">
        <v>960</v>
      </c>
      <c r="E16" s="86"/>
    </row>
    <row r="17" spans="1:14" ht="10.5" customHeight="1"/>
    <row r="18" spans="1:14" ht="29.25" customHeight="1">
      <c r="A18" s="180" t="s">
        <v>37</v>
      </c>
      <c r="B18" s="181"/>
      <c r="C18" s="163" t="str">
        <f>IF(C16="","",IF(IFERROR(VLOOKUP(C16,Données!K:L,2,FALSE),"")="","Veuiller inscrire le nom de votre organisation dans la cellule C20",VLOOKUP(C16,Données!K:L,2,FALSE)))</f>
        <v/>
      </c>
      <c r="D18" s="163"/>
      <c r="E18" s="163"/>
      <c r="F18" s="163"/>
      <c r="G18" s="163"/>
      <c r="H18" s="163"/>
      <c r="I18" s="163"/>
    </row>
    <row r="19" spans="1:14" ht="18" customHeight="1">
      <c r="A19" s="28"/>
      <c r="B19" s="29"/>
      <c r="C19" s="30"/>
      <c r="D19" s="30"/>
      <c r="E19" s="30"/>
      <c r="F19" s="30"/>
      <c r="G19" s="30"/>
      <c r="H19" s="31"/>
    </row>
    <row r="20" spans="1:14" s="89" customFormat="1" ht="25" customHeight="1">
      <c r="A20" s="166" t="s">
        <v>961</v>
      </c>
      <c r="B20" s="167"/>
      <c r="C20" s="140"/>
      <c r="D20" s="140"/>
      <c r="E20" s="140"/>
      <c r="F20" s="140"/>
      <c r="G20" s="140"/>
      <c r="H20" s="140"/>
      <c r="I20" s="140"/>
      <c r="J20" s="114"/>
      <c r="K20" s="114"/>
      <c r="L20" s="114"/>
      <c r="M20" s="114"/>
      <c r="N20" s="114"/>
    </row>
    <row r="21" spans="1:14" ht="18" customHeight="1">
      <c r="A21" s="28"/>
      <c r="B21" s="29"/>
      <c r="C21" s="30"/>
      <c r="D21" s="30"/>
      <c r="E21" s="30"/>
      <c r="F21" s="30"/>
      <c r="G21" s="30"/>
      <c r="H21" s="31"/>
    </row>
    <row r="22" spans="1:14" ht="19.5" customHeight="1">
      <c r="A22" s="182" t="s">
        <v>962</v>
      </c>
      <c r="B22" s="182"/>
      <c r="C22" s="139"/>
      <c r="D22" s="139"/>
      <c r="E22" s="139"/>
      <c r="F22" s="139"/>
      <c r="G22" s="32"/>
      <c r="H22" s="33"/>
    </row>
    <row r="23" spans="1:14" ht="19.5" customHeight="1">
      <c r="A23" s="183"/>
      <c r="B23" s="183"/>
      <c r="C23" s="139"/>
      <c r="D23" s="139"/>
      <c r="E23" s="139"/>
      <c r="F23" s="139"/>
      <c r="G23" s="32"/>
      <c r="H23" s="33"/>
    </row>
    <row r="24" spans="1:14" ht="19.5" customHeight="1">
      <c r="A24" s="28"/>
      <c r="B24" s="28"/>
      <c r="C24" s="139"/>
      <c r="D24" s="139"/>
      <c r="E24" s="139"/>
      <c r="F24" s="139"/>
      <c r="G24" s="32"/>
      <c r="H24" s="33"/>
    </row>
    <row r="25" spans="1:14" ht="19.5" customHeight="1">
      <c r="A25" s="28"/>
      <c r="B25" s="28"/>
      <c r="C25" s="139"/>
      <c r="D25" s="139"/>
      <c r="E25" s="139"/>
      <c r="F25" s="139"/>
      <c r="G25" s="32"/>
      <c r="H25" s="33"/>
    </row>
    <row r="26" spans="1:14" ht="19.5" customHeight="1">
      <c r="A26" s="28"/>
      <c r="B26" s="28"/>
      <c r="C26" s="139"/>
      <c r="D26" s="139"/>
      <c r="E26" s="139"/>
      <c r="F26" s="139"/>
      <c r="G26" s="32"/>
      <c r="H26" s="33"/>
    </row>
    <row r="27" spans="1:14" ht="19.5" customHeight="1">
      <c r="A27" s="28"/>
      <c r="B27" s="28"/>
      <c r="C27" s="139"/>
      <c r="D27" s="139"/>
      <c r="E27" s="139"/>
      <c r="F27" s="139"/>
      <c r="G27" s="32"/>
      <c r="H27" s="33"/>
    </row>
    <row r="28" spans="1:14" ht="5.25" customHeight="1">
      <c r="A28" s="28"/>
      <c r="B28" s="29"/>
      <c r="C28" s="30"/>
      <c r="D28" s="30"/>
      <c r="E28" s="30"/>
      <c r="F28" s="30"/>
      <c r="G28" s="30"/>
      <c r="H28" s="30"/>
    </row>
    <row r="29" spans="1:14">
      <c r="A29" s="29" t="s">
        <v>1</v>
      </c>
    </row>
    <row r="30" spans="1:14" ht="17.25" customHeight="1">
      <c r="B30" s="34" t="s">
        <v>2</v>
      </c>
      <c r="C30" s="34"/>
      <c r="D30" s="26" t="s">
        <v>4</v>
      </c>
      <c r="E30" s="26"/>
      <c r="F30" s="26" t="s">
        <v>7</v>
      </c>
      <c r="G30" s="26"/>
      <c r="H30" s="34" t="s">
        <v>5</v>
      </c>
    </row>
    <row r="31" spans="1:14" ht="15" customHeight="1">
      <c r="B31" s="34" t="s">
        <v>3</v>
      </c>
      <c r="C31" s="34"/>
      <c r="D31" s="26" t="s">
        <v>6</v>
      </c>
      <c r="E31" s="26"/>
      <c r="F31" s="26" t="s">
        <v>8</v>
      </c>
      <c r="G31" s="26"/>
      <c r="H31" s="26"/>
    </row>
    <row r="32" spans="1:14" ht="15" customHeight="1">
      <c r="B32" s="22"/>
      <c r="C32" s="34"/>
      <c r="E32" s="26"/>
      <c r="F32" s="34"/>
      <c r="G32" s="34"/>
      <c r="H32" s="26"/>
    </row>
    <row r="33" spans="1:9" ht="14.25" customHeight="1">
      <c r="A33" s="35"/>
      <c r="B33" s="29"/>
      <c r="C33" s="32"/>
      <c r="D33" s="36"/>
      <c r="E33" s="32"/>
      <c r="F33" s="34"/>
      <c r="G33" s="34"/>
      <c r="H33" s="34"/>
    </row>
    <row r="34" spans="1:9" ht="16.5" customHeight="1">
      <c r="A34" s="35" t="s">
        <v>73</v>
      </c>
      <c r="B34" s="29"/>
      <c r="C34" s="32"/>
      <c r="D34" s="36"/>
      <c r="E34" s="138"/>
      <c r="F34" s="34"/>
      <c r="G34" s="34"/>
      <c r="H34" s="34"/>
    </row>
    <row r="35" spans="1:9" ht="16.5" customHeight="1">
      <c r="A35" s="37" t="s">
        <v>97</v>
      </c>
      <c r="B35" s="34"/>
      <c r="C35" s="34"/>
      <c r="D35" s="26"/>
      <c r="E35" s="138"/>
      <c r="F35" s="34"/>
      <c r="G35" s="34"/>
      <c r="H35" s="34"/>
    </row>
    <row r="36" spans="1:9" ht="14.25" customHeight="1">
      <c r="B36" s="34"/>
      <c r="C36" s="34"/>
      <c r="D36" s="26"/>
      <c r="E36" s="32"/>
      <c r="F36" s="34"/>
      <c r="G36" s="34"/>
      <c r="H36" s="34"/>
    </row>
    <row r="37" spans="1:9" ht="16.5" customHeight="1">
      <c r="A37" s="25" t="s">
        <v>121</v>
      </c>
      <c r="B37" s="34"/>
      <c r="C37" s="34"/>
      <c r="D37" s="26"/>
      <c r="E37" s="32"/>
      <c r="F37" s="34"/>
      <c r="G37" s="34"/>
      <c r="H37" s="34"/>
    </row>
    <row r="38" spans="1:9" ht="14.25" customHeight="1">
      <c r="A38" s="25"/>
      <c r="B38" s="34"/>
      <c r="C38" s="34"/>
      <c r="D38" s="26"/>
      <c r="E38" s="32"/>
      <c r="F38" s="34"/>
      <c r="G38" s="34"/>
      <c r="H38" s="34"/>
    </row>
    <row r="39" spans="1:9" ht="22" customHeight="1">
      <c r="A39" s="141" t="s">
        <v>9</v>
      </c>
      <c r="B39" s="141"/>
      <c r="C39" s="17"/>
      <c r="D39" s="186"/>
      <c r="E39" s="186"/>
      <c r="F39" s="186"/>
      <c r="G39" s="186"/>
      <c r="H39" s="186"/>
      <c r="I39" s="186"/>
    </row>
    <row r="40" spans="1:9" ht="22" customHeight="1">
      <c r="A40" s="143"/>
      <c r="B40" s="143"/>
      <c r="C40" s="141"/>
      <c r="D40" s="144"/>
      <c r="E40" s="144"/>
      <c r="F40" s="144"/>
      <c r="G40" s="144"/>
      <c r="H40" s="144"/>
      <c r="I40" s="144"/>
    </row>
    <row r="41" spans="1:9" ht="22" customHeight="1">
      <c r="A41" s="143"/>
      <c r="B41" s="143"/>
      <c r="C41" s="141"/>
      <c r="D41" s="144"/>
      <c r="E41" s="144"/>
      <c r="F41" s="144"/>
      <c r="G41" s="144"/>
      <c r="H41" s="144"/>
      <c r="I41" s="144"/>
    </row>
    <row r="42" spans="1:9" ht="22" customHeight="1">
      <c r="A42" s="141" t="s">
        <v>10</v>
      </c>
      <c r="B42" s="141"/>
      <c r="C42" s="17"/>
      <c r="D42" s="144"/>
      <c r="E42" s="144"/>
      <c r="F42" s="144"/>
      <c r="G42" s="144"/>
      <c r="H42" s="144"/>
      <c r="I42" s="144"/>
    </row>
    <row r="43" spans="1:9" ht="22" customHeight="1">
      <c r="A43" s="141" t="s">
        <v>11</v>
      </c>
      <c r="B43" s="141"/>
      <c r="C43" s="17"/>
      <c r="D43" s="144"/>
      <c r="E43" s="144"/>
      <c r="F43" s="144"/>
      <c r="G43" s="144"/>
      <c r="H43" s="144"/>
      <c r="I43" s="144"/>
    </row>
    <row r="44" spans="1:9" ht="22" customHeight="1">
      <c r="A44" s="141" t="s">
        <v>12</v>
      </c>
      <c r="B44" s="141"/>
      <c r="C44" s="17"/>
      <c r="D44" s="144"/>
      <c r="E44" s="144"/>
      <c r="F44" s="144"/>
      <c r="G44" s="144"/>
      <c r="H44" s="144"/>
      <c r="I44" s="144"/>
    </row>
    <row r="45" spans="1:9" ht="22" customHeight="1">
      <c r="A45" s="141" t="s">
        <v>13</v>
      </c>
      <c r="B45" s="141"/>
      <c r="C45" s="17"/>
      <c r="D45" s="144"/>
      <c r="E45" s="144"/>
      <c r="F45" s="144"/>
      <c r="G45" s="144"/>
      <c r="H45" s="144"/>
      <c r="I45" s="144"/>
    </row>
    <row r="46" spans="1:9" ht="22" customHeight="1">
      <c r="A46" s="141" t="s">
        <v>14</v>
      </c>
      <c r="B46" s="141"/>
      <c r="C46" s="17"/>
      <c r="D46" s="144"/>
      <c r="E46" s="144"/>
      <c r="F46" s="144"/>
      <c r="G46" s="144"/>
      <c r="H46" s="144"/>
      <c r="I46" s="144"/>
    </row>
    <row r="47" spans="1:9" ht="23.5" customHeight="1">
      <c r="A47" s="142" t="s">
        <v>15</v>
      </c>
      <c r="B47" s="142"/>
      <c r="D47" s="78"/>
      <c r="F47" s="115" t="s">
        <v>16</v>
      </c>
      <c r="G47" s="116"/>
      <c r="H47" s="38"/>
      <c r="I47" s="117"/>
    </row>
    <row r="48" spans="1:9" ht="22" customHeight="1">
      <c r="A48" s="141" t="s">
        <v>52</v>
      </c>
      <c r="B48" s="141"/>
      <c r="C48" s="141"/>
      <c r="D48" s="169"/>
      <c r="E48" s="169"/>
      <c r="F48" s="169"/>
      <c r="G48" s="169"/>
      <c r="H48" s="144"/>
      <c r="I48" s="169"/>
    </row>
    <row r="49" spans="1:9" ht="22" customHeight="1">
      <c r="A49" s="141" t="s">
        <v>18</v>
      </c>
      <c r="B49" s="141"/>
      <c r="C49" s="141"/>
      <c r="D49" s="144"/>
      <c r="E49" s="144"/>
      <c r="F49" s="144"/>
      <c r="G49" s="144"/>
      <c r="H49" s="144"/>
      <c r="I49" s="144"/>
    </row>
    <row r="50" spans="1:9" ht="22" customHeight="1">
      <c r="A50" s="141" t="s">
        <v>19</v>
      </c>
      <c r="B50" s="141"/>
      <c r="C50" s="141"/>
      <c r="D50" s="144"/>
      <c r="E50" s="144"/>
      <c r="F50" s="144"/>
      <c r="G50" s="144"/>
      <c r="H50" s="144"/>
      <c r="I50" s="144"/>
    </row>
    <row r="51" spans="1:9" ht="22" customHeight="1">
      <c r="A51" s="141" t="s">
        <v>20</v>
      </c>
      <c r="B51" s="141"/>
      <c r="C51" s="141"/>
      <c r="D51" s="144"/>
      <c r="E51" s="144"/>
      <c r="F51" s="144"/>
      <c r="G51" s="144"/>
      <c r="H51" s="144"/>
      <c r="I51" s="144"/>
    </row>
    <row r="52" spans="1:9" ht="22" customHeight="1">
      <c r="A52" s="141" t="s">
        <v>21</v>
      </c>
      <c r="B52" s="141"/>
      <c r="C52" s="141"/>
      <c r="D52" s="144"/>
      <c r="E52" s="144"/>
      <c r="F52" s="144"/>
      <c r="G52" s="144"/>
      <c r="H52" s="144"/>
      <c r="I52" s="144"/>
    </row>
    <row r="53" spans="1:9" ht="22" customHeight="1">
      <c r="A53" s="141" t="s">
        <v>22</v>
      </c>
      <c r="B53" s="141"/>
      <c r="C53" s="141"/>
      <c r="D53" s="144"/>
      <c r="E53" s="144"/>
      <c r="F53" s="144"/>
      <c r="G53" s="144"/>
      <c r="H53" s="144"/>
      <c r="I53" s="144"/>
    </row>
    <row r="54" spans="1:9" ht="22" customHeight="1">
      <c r="A54" s="141" t="s">
        <v>23</v>
      </c>
      <c r="B54" s="141"/>
      <c r="C54" s="141"/>
      <c r="D54" s="144"/>
      <c r="E54" s="144"/>
      <c r="F54" s="144"/>
      <c r="G54" s="144"/>
      <c r="H54" s="144"/>
      <c r="I54" s="144"/>
    </row>
    <row r="55" spans="1:9" ht="22" customHeight="1">
      <c r="A55" s="160" t="s">
        <v>38</v>
      </c>
      <c r="B55" s="160"/>
      <c r="C55" s="160"/>
      <c r="D55" s="79"/>
      <c r="F55" s="39" t="s">
        <v>24</v>
      </c>
      <c r="G55" s="39"/>
      <c r="H55" s="79"/>
      <c r="I55" s="26"/>
    </row>
    <row r="56" spans="1:9" ht="16.5" customHeight="1">
      <c r="A56" s="173"/>
      <c r="B56" s="173"/>
      <c r="C56" s="173"/>
      <c r="E56" s="40"/>
      <c r="F56" s="40"/>
      <c r="G56" s="40"/>
      <c r="I56" s="26"/>
    </row>
    <row r="57" spans="1:9" ht="28.5" customHeight="1">
      <c r="A57" s="25" t="s">
        <v>25</v>
      </c>
      <c r="B57" s="41"/>
      <c r="C57"/>
      <c r="D57"/>
      <c r="E57"/>
      <c r="F57"/>
      <c r="G57"/>
      <c r="H57"/>
      <c r="I57" s="26"/>
    </row>
    <row r="58" spans="1:9" ht="30.75" customHeight="1">
      <c r="A58" s="170" t="s">
        <v>111</v>
      </c>
      <c r="B58" s="170"/>
      <c r="C58" s="170"/>
      <c r="D58" s="170"/>
      <c r="E58" s="170"/>
      <c r="F58" s="170"/>
      <c r="G58" s="170"/>
      <c r="H58" s="170"/>
      <c r="I58" s="26"/>
    </row>
    <row r="59" spans="1:9" ht="22.5" customHeight="1">
      <c r="A59" s="42" t="s">
        <v>26</v>
      </c>
      <c r="B59" s="41"/>
      <c r="C59"/>
      <c r="D59"/>
      <c r="E59"/>
      <c r="F59"/>
      <c r="G59"/>
      <c r="H59"/>
      <c r="I59" s="26"/>
    </row>
    <row r="60" spans="1:9" ht="15.75" customHeight="1">
      <c r="A60" s="43"/>
      <c r="B60" s="44" t="s">
        <v>27</v>
      </c>
      <c r="C60"/>
      <c r="D60"/>
      <c r="E60"/>
      <c r="F60"/>
      <c r="G60"/>
      <c r="H60"/>
      <c r="I60" s="26"/>
    </row>
    <row r="61" spans="1:9" ht="13.5" customHeight="1">
      <c r="A61" s="43"/>
      <c r="B61" s="44" t="s">
        <v>28</v>
      </c>
      <c r="C61"/>
      <c r="D61"/>
      <c r="E61"/>
      <c r="F61"/>
      <c r="G61"/>
      <c r="H61"/>
      <c r="I61" s="26"/>
    </row>
    <row r="62" spans="1:9" ht="13.5" customHeight="1">
      <c r="A62" s="43"/>
      <c r="B62" s="44" t="s">
        <v>29</v>
      </c>
      <c r="C62"/>
      <c r="D62"/>
      <c r="E62"/>
      <c r="F62"/>
      <c r="G62"/>
      <c r="H62"/>
      <c r="I62" s="26"/>
    </row>
    <row r="63" spans="1:9" ht="16.5" customHeight="1">
      <c r="A63" s="43"/>
      <c r="B63" s="44" t="s">
        <v>30</v>
      </c>
      <c r="C63"/>
      <c r="D63"/>
      <c r="E63"/>
      <c r="F63"/>
      <c r="G63"/>
      <c r="H63"/>
      <c r="I63" s="26"/>
    </row>
    <row r="64" spans="1:9" ht="10.5" customHeight="1">
      <c r="A64" s="45"/>
      <c r="B64" s="41"/>
      <c r="C64"/>
      <c r="D64"/>
      <c r="E64"/>
      <c r="F64"/>
      <c r="G64"/>
      <c r="H64"/>
      <c r="I64" s="26"/>
    </row>
    <row r="65" spans="1:9" ht="12.75" customHeight="1">
      <c r="A65" s="42" t="s">
        <v>31</v>
      </c>
      <c r="B65" s="41"/>
      <c r="C65"/>
      <c r="D65"/>
      <c r="E65"/>
      <c r="F65"/>
      <c r="G65"/>
      <c r="H65"/>
      <c r="I65" s="26"/>
    </row>
    <row r="66" spans="1:9" ht="16.5" customHeight="1">
      <c r="A66" s="43"/>
      <c r="B66" s="44" t="s">
        <v>32</v>
      </c>
      <c r="C66"/>
      <c r="D66"/>
      <c r="E66"/>
      <c r="F66"/>
      <c r="G66"/>
      <c r="H66"/>
      <c r="I66" s="26"/>
    </row>
    <row r="67" spans="1:9" ht="16.5" customHeight="1">
      <c r="A67" s="43"/>
      <c r="B67" s="44" t="s">
        <v>33</v>
      </c>
      <c r="C67"/>
      <c r="D67"/>
      <c r="E67"/>
      <c r="F67"/>
      <c r="G67"/>
      <c r="H67"/>
      <c r="I67" s="26"/>
    </row>
    <row r="68" spans="1:9" ht="11.25" customHeight="1">
      <c r="A68" s="45"/>
      <c r="B68" s="41"/>
      <c r="C68"/>
      <c r="D68"/>
      <c r="E68"/>
      <c r="F68"/>
      <c r="G68"/>
      <c r="H68"/>
      <c r="I68" s="26"/>
    </row>
    <row r="69" spans="1:9" ht="16.5" customHeight="1">
      <c r="A69" s="25" t="s">
        <v>34</v>
      </c>
      <c r="B69" s="41"/>
      <c r="C69"/>
      <c r="D69"/>
      <c r="E69"/>
      <c r="F69"/>
      <c r="G69"/>
      <c r="H69"/>
      <c r="I69" s="26"/>
    </row>
    <row r="70" spans="1:9" ht="60" customHeight="1">
      <c r="A70" s="171" t="s">
        <v>36</v>
      </c>
      <c r="B70" s="172"/>
      <c r="C70" s="172"/>
      <c r="D70" s="172"/>
      <c r="E70" s="172"/>
      <c r="F70" s="172"/>
      <c r="G70" s="172"/>
      <c r="H70" s="172"/>
      <c r="I70" s="26"/>
    </row>
    <row r="71" spans="1:9" ht="21.75" customHeight="1">
      <c r="A71" s="45" t="s">
        <v>35</v>
      </c>
      <c r="B71" s="41"/>
      <c r="C71"/>
      <c r="D71"/>
      <c r="E71"/>
      <c r="F71"/>
      <c r="G71"/>
      <c r="H71"/>
      <c r="I71" s="26"/>
    </row>
    <row r="72" spans="1:9" ht="16.5" customHeight="1">
      <c r="B72" s="152"/>
      <c r="C72" s="152"/>
      <c r="D72" s="152"/>
      <c r="E72" s="152"/>
      <c r="F72" s="152"/>
      <c r="G72" s="46"/>
      <c r="H72"/>
      <c r="I72" s="26"/>
    </row>
    <row r="73" spans="1:9" ht="16.5" customHeight="1">
      <c r="B73" s="152"/>
      <c r="C73" s="152"/>
      <c r="D73" s="152"/>
      <c r="E73" s="152"/>
      <c r="F73" s="152"/>
      <c r="G73" s="46"/>
      <c r="H73"/>
      <c r="I73" s="26"/>
    </row>
    <row r="74" spans="1:9" ht="16.5" customHeight="1">
      <c r="B74" s="152"/>
      <c r="C74" s="152"/>
      <c r="D74" s="152"/>
      <c r="E74" s="152"/>
      <c r="F74" s="152"/>
      <c r="G74" s="46"/>
      <c r="H74"/>
      <c r="I74" s="26"/>
    </row>
    <row r="75" spans="1:9" ht="16.5" customHeight="1">
      <c r="A75" s="47"/>
      <c r="B75" s="41"/>
      <c r="C75"/>
      <c r="D75"/>
      <c r="E75"/>
      <c r="F75"/>
      <c r="G75"/>
      <c r="H75"/>
      <c r="I75" s="26"/>
    </row>
    <row r="76" spans="1:9" ht="16.5" customHeight="1">
      <c r="A76" s="43"/>
      <c r="B76" s="41"/>
      <c r="C76"/>
      <c r="D76"/>
      <c r="E76"/>
      <c r="F76"/>
      <c r="G76"/>
      <c r="H76"/>
      <c r="I76" s="26"/>
    </row>
    <row r="77" spans="1:9" ht="16.5" customHeight="1">
      <c r="A77" s="25" t="s">
        <v>118</v>
      </c>
      <c r="B77" s="41"/>
      <c r="C77"/>
      <c r="D77"/>
      <c r="E77"/>
      <c r="F77" s="48"/>
      <c r="G77" s="48"/>
      <c r="H77"/>
      <c r="I77" s="26"/>
    </row>
    <row r="78" spans="1:9" ht="16.5" customHeight="1">
      <c r="A78" s="45"/>
      <c r="B78" s="41"/>
      <c r="C78"/>
      <c r="D78"/>
      <c r="E78"/>
      <c r="F78"/>
      <c r="G78"/>
      <c r="H78"/>
      <c r="I78" s="26"/>
    </row>
    <row r="79" spans="1:9" ht="28.5" customHeight="1">
      <c r="A79" s="49"/>
      <c r="B79" s="153" t="s">
        <v>112</v>
      </c>
      <c r="C79" s="154"/>
      <c r="D79" s="154"/>
      <c r="E79" s="154"/>
      <c r="F79" s="154"/>
      <c r="G79" s="154"/>
      <c r="H79" s="154"/>
      <c r="I79" s="50"/>
    </row>
    <row r="80" spans="1:9" s="120" customFormat="1" ht="35" customHeight="1">
      <c r="A80" s="118" t="s">
        <v>41</v>
      </c>
      <c r="B80" s="178" t="str">
        <f>CONCATENATE("être un représentant dûment autorisé à signer les documents transmis dans la présente demande au nom de ",IF(AND(C16="",C20&lt;&gt;""),C20,IF(C16="","",IF(C18="Veuiller inscrire le nom de votre organisation dans la cellule C20",C20,C18))),";")</f>
        <v>être un représentant dûment autorisé à signer les documents transmis dans la présente demande au nom de ;</v>
      </c>
      <c r="C80" s="178"/>
      <c r="D80" s="178"/>
      <c r="E80" s="178"/>
      <c r="F80" s="178"/>
      <c r="G80" s="178"/>
      <c r="H80" s="178"/>
      <c r="I80" s="119"/>
    </row>
    <row r="81" spans="1:11" s="120" customFormat="1" ht="35" customHeight="1">
      <c r="A81" s="118" t="s">
        <v>41</v>
      </c>
      <c r="B81" s="159" t="s">
        <v>67</v>
      </c>
      <c r="C81" s="159"/>
      <c r="D81" s="159"/>
      <c r="E81" s="159"/>
      <c r="F81" s="159"/>
      <c r="G81" s="159"/>
      <c r="H81" s="159"/>
      <c r="I81" s="119"/>
    </row>
    <row r="82" spans="1:11" s="120" customFormat="1" ht="35" customHeight="1">
      <c r="A82" s="118" t="s">
        <v>41</v>
      </c>
      <c r="B82" s="159" t="s">
        <v>964</v>
      </c>
      <c r="C82" s="159"/>
      <c r="D82" s="159"/>
      <c r="E82" s="159"/>
      <c r="F82" s="159"/>
      <c r="G82" s="159"/>
      <c r="H82" s="159"/>
      <c r="I82" s="119"/>
      <c r="K82" s="121"/>
    </row>
    <row r="83" spans="1:11" s="120" customFormat="1" ht="35" customHeight="1">
      <c r="A83" s="118" t="s">
        <v>41</v>
      </c>
      <c r="B83" s="159" t="s">
        <v>110</v>
      </c>
      <c r="C83" s="159"/>
      <c r="D83" s="159"/>
      <c r="E83" s="159"/>
      <c r="F83" s="159"/>
      <c r="G83" s="159"/>
      <c r="H83" s="159"/>
      <c r="I83" s="119"/>
      <c r="K83" s="121"/>
    </row>
    <row r="84" spans="1:11" s="120" customFormat="1" ht="35" customHeight="1">
      <c r="A84" s="118" t="s">
        <v>41</v>
      </c>
      <c r="B84" s="168" t="s">
        <v>965</v>
      </c>
      <c r="C84" s="168"/>
      <c r="D84" s="168"/>
      <c r="E84" s="168"/>
      <c r="F84" s="168"/>
      <c r="G84" s="168"/>
      <c r="H84" s="168"/>
      <c r="I84" s="119"/>
    </row>
    <row r="85" spans="1:11" s="26" customFormat="1" ht="24" customHeight="1">
      <c r="A85" s="53"/>
      <c r="B85" s="188" t="s">
        <v>966</v>
      </c>
      <c r="C85" s="188"/>
      <c r="D85" s="188"/>
      <c r="E85" s="104"/>
      <c r="F85" s="54"/>
      <c r="G85" s="55" t="s">
        <v>91</v>
      </c>
      <c r="H85" s="80"/>
      <c r="I85" s="56"/>
    </row>
    <row r="86" spans="1:11" ht="15" customHeight="1">
      <c r="A86" s="57"/>
      <c r="B86" s="58"/>
      <c r="C86" s="59"/>
      <c r="D86" s="59"/>
      <c r="E86" s="59"/>
      <c r="F86" s="58"/>
      <c r="G86" s="58"/>
      <c r="H86" s="58"/>
      <c r="I86" s="60"/>
    </row>
    <row r="87" spans="1:11" ht="55" customHeight="1">
      <c r="A87" s="195" t="s">
        <v>967</v>
      </c>
      <c r="B87" s="195"/>
      <c r="C87" s="195"/>
      <c r="D87" s="195"/>
      <c r="E87" s="195"/>
      <c r="F87" s="195"/>
      <c r="G87" s="195"/>
      <c r="H87" s="195"/>
      <c r="I87" s="195"/>
    </row>
    <row r="88" spans="1:11" ht="33.75" customHeight="1">
      <c r="A88" s="197" t="s">
        <v>40</v>
      </c>
      <c r="B88" s="158"/>
      <c r="C88" s="158"/>
      <c r="D88" s="158"/>
      <c r="E88" s="158"/>
      <c r="F88" s="158"/>
      <c r="G88" s="158"/>
      <c r="H88" s="158"/>
      <c r="I88" s="61"/>
    </row>
    <row r="89" spans="1:11" ht="177.75" customHeight="1">
      <c r="A89" s="62"/>
      <c r="B89" s="194" t="s">
        <v>70</v>
      </c>
      <c r="C89" s="194"/>
      <c r="D89" s="194"/>
      <c r="E89" s="194"/>
      <c r="F89" s="194"/>
      <c r="G89" s="194"/>
      <c r="H89" s="194"/>
      <c r="I89" s="51"/>
      <c r="K89" s="52"/>
    </row>
    <row r="90" spans="1:11" s="26" customFormat="1" ht="20.5" customHeight="1">
      <c r="A90" s="53"/>
      <c r="B90" s="188" t="s">
        <v>966</v>
      </c>
      <c r="C90" s="188"/>
      <c r="D90" s="188"/>
      <c r="E90" s="104"/>
      <c r="F90" s="54"/>
      <c r="G90" s="55" t="s">
        <v>91</v>
      </c>
      <c r="H90" s="80"/>
      <c r="I90" s="56"/>
    </row>
    <row r="91" spans="1:11" ht="15" customHeight="1">
      <c r="A91" s="57"/>
      <c r="B91" s="58"/>
      <c r="C91" s="59"/>
      <c r="D91" s="59"/>
      <c r="E91" s="59"/>
      <c r="F91" s="58"/>
      <c r="G91" s="58"/>
      <c r="H91" s="58"/>
      <c r="I91" s="60"/>
    </row>
    <row r="92" spans="1:11" ht="16.5" customHeight="1">
      <c r="A92" s="45"/>
      <c r="B92" s="41"/>
      <c r="C92"/>
      <c r="D92"/>
      <c r="E92"/>
      <c r="F92"/>
      <c r="G92"/>
      <c r="H92"/>
      <c r="I92" s="26"/>
    </row>
    <row r="93" spans="1:11" ht="16.5" customHeight="1">
      <c r="A93" s="63" t="s">
        <v>119</v>
      </c>
      <c r="B93" s="41"/>
      <c r="C93"/>
      <c r="D93"/>
      <c r="E93"/>
      <c r="F93"/>
      <c r="G93"/>
      <c r="H93"/>
      <c r="I93" s="26"/>
    </row>
    <row r="94" spans="1:11" s="26" customFormat="1" ht="16.5" customHeight="1">
      <c r="A94" s="64"/>
      <c r="B94" s="65"/>
      <c r="C94" s="66"/>
      <c r="D94" s="66"/>
      <c r="E94" s="66"/>
      <c r="F94" s="66"/>
      <c r="G94" s="66"/>
      <c r="H94" s="66"/>
    </row>
    <row r="95" spans="1:11" s="26" customFormat="1" ht="16.5" customHeight="1">
      <c r="A95" s="64"/>
      <c r="B95" s="68" t="s">
        <v>107</v>
      </c>
      <c r="C95" s="69"/>
      <c r="D95" s="69"/>
      <c r="E95" s="66"/>
      <c r="F95" s="66"/>
      <c r="G95" s="66"/>
      <c r="H95" s="66"/>
    </row>
    <row r="96" spans="1:11" s="26" customFormat="1" ht="35" customHeight="1">
      <c r="B96" s="44" t="s">
        <v>108</v>
      </c>
      <c r="C96" s="66"/>
      <c r="D96" s="66"/>
      <c r="E96" s="66"/>
      <c r="F96" s="66"/>
      <c r="G96" s="66"/>
      <c r="H96" s="66"/>
    </row>
    <row r="97" spans="1:10" s="26" customFormat="1" ht="35" customHeight="1">
      <c r="A97" s="67"/>
      <c r="B97" s="44" t="s">
        <v>69</v>
      </c>
      <c r="C97" s="66"/>
      <c r="D97" s="66"/>
      <c r="E97" s="66"/>
      <c r="F97" s="66"/>
      <c r="G97" s="66"/>
      <c r="H97" s="66"/>
    </row>
    <row r="98" spans="1:10" s="26" customFormat="1" ht="35" customHeight="1">
      <c r="A98" s="67"/>
      <c r="B98" s="193" t="s">
        <v>92</v>
      </c>
      <c r="C98" s="196"/>
      <c r="D98" s="196"/>
      <c r="E98" s="196"/>
      <c r="F98" s="196"/>
      <c r="G98" s="196"/>
      <c r="H98" s="196"/>
    </row>
    <row r="99" spans="1:10" s="26" customFormat="1" ht="20.25" customHeight="1">
      <c r="A99" s="67"/>
      <c r="B99" s="68" t="s">
        <v>75</v>
      </c>
      <c r="C99" s="69"/>
      <c r="D99" s="69"/>
      <c r="E99" s="66"/>
      <c r="F99" s="66"/>
      <c r="G99" s="66"/>
      <c r="H99" s="66"/>
    </row>
    <row r="100" spans="1:10" s="103" customFormat="1" ht="35" customHeight="1">
      <c r="A100" s="64"/>
      <c r="B100" s="151" t="s">
        <v>80</v>
      </c>
      <c r="C100" s="151"/>
      <c r="D100" s="151"/>
      <c r="E100" s="151"/>
      <c r="F100" s="151"/>
      <c r="G100" s="151"/>
      <c r="H100" s="151"/>
    </row>
    <row r="101" spans="1:10" s="26" customFormat="1" ht="35" customHeight="1">
      <c r="B101" s="193" t="s">
        <v>109</v>
      </c>
      <c r="C101" s="193"/>
      <c r="D101" s="193"/>
      <c r="E101" s="193"/>
      <c r="F101" s="193"/>
      <c r="G101" s="193"/>
      <c r="H101" s="193"/>
    </row>
    <row r="102" spans="1:10" s="26" customFormat="1" ht="18" customHeight="1">
      <c r="B102" s="192" t="s">
        <v>78</v>
      </c>
      <c r="C102" s="192"/>
      <c r="D102" s="192"/>
      <c r="E102" s="105"/>
      <c r="F102" s="105"/>
      <c r="G102" s="105"/>
      <c r="H102" s="105"/>
    </row>
    <row r="103" spans="1:10" s="26" customFormat="1" ht="35" customHeight="1">
      <c r="A103" s="64"/>
      <c r="B103" s="191" t="s">
        <v>79</v>
      </c>
      <c r="C103" s="191"/>
      <c r="D103" s="191"/>
      <c r="E103" s="191"/>
      <c r="F103" s="191"/>
      <c r="G103" s="191"/>
      <c r="H103" s="191"/>
    </row>
    <row r="104" spans="1:10" s="26" customFormat="1" ht="35" customHeight="1">
      <c r="A104" s="64"/>
      <c r="B104" s="193" t="s">
        <v>109</v>
      </c>
      <c r="C104" s="193"/>
      <c r="D104" s="193"/>
      <c r="E104" s="193"/>
      <c r="F104" s="193"/>
      <c r="G104" s="193"/>
      <c r="H104" s="193"/>
      <c r="J104" s="70"/>
    </row>
    <row r="105" spans="1:10" ht="16.5" customHeight="1">
      <c r="A105" s="45"/>
      <c r="B105" s="41"/>
      <c r="C105"/>
      <c r="D105"/>
      <c r="E105"/>
      <c r="F105"/>
      <c r="G105"/>
      <c r="H105"/>
      <c r="I105" s="26"/>
    </row>
    <row r="106" spans="1:10" ht="16.5" customHeight="1">
      <c r="A106" s="63" t="s">
        <v>120</v>
      </c>
      <c r="B106" s="41"/>
      <c r="C106"/>
      <c r="D106"/>
      <c r="E106"/>
      <c r="F106"/>
      <c r="G106"/>
      <c r="H106"/>
      <c r="I106" s="26"/>
      <c r="J106" s="52"/>
    </row>
    <row r="107" spans="1:10" s="26" customFormat="1" ht="16.5" customHeight="1">
      <c r="A107" s="64"/>
      <c r="B107" s="65"/>
      <c r="C107" s="66"/>
      <c r="D107" s="66"/>
      <c r="E107" s="66"/>
      <c r="F107" s="66"/>
      <c r="G107" s="66"/>
      <c r="H107" s="66"/>
    </row>
    <row r="108" spans="1:10" ht="33" customHeight="1">
      <c r="A108" s="71"/>
      <c r="B108" s="158" t="s">
        <v>88</v>
      </c>
      <c r="C108" s="158"/>
      <c r="D108" s="158"/>
      <c r="E108" s="158"/>
      <c r="F108" s="158"/>
      <c r="G108" s="158"/>
      <c r="H108" s="158"/>
      <c r="I108" s="50"/>
    </row>
    <row r="109" spans="1:10" ht="22.5" customHeight="1">
      <c r="A109" s="72"/>
      <c r="B109" s="148" t="s">
        <v>94</v>
      </c>
      <c r="C109" s="148"/>
      <c r="D109" s="148"/>
      <c r="E109" s="148"/>
      <c r="F109" s="148"/>
      <c r="G109" s="148"/>
      <c r="H109" s="148"/>
      <c r="I109" s="51"/>
    </row>
    <row r="110" spans="1:10" ht="24" customHeight="1">
      <c r="A110" s="72"/>
      <c r="B110" s="189" t="s">
        <v>115</v>
      </c>
      <c r="C110" s="189"/>
      <c r="D110" s="189"/>
      <c r="E110" s="189"/>
      <c r="F110" s="189"/>
      <c r="G110" s="189"/>
      <c r="H110" s="189"/>
      <c r="I110" s="51"/>
      <c r="J110" s="52"/>
    </row>
    <row r="111" spans="1:10" ht="24" customHeight="1">
      <c r="A111" s="72"/>
      <c r="B111" s="190" t="s">
        <v>113</v>
      </c>
      <c r="C111" s="190"/>
      <c r="D111" s="190"/>
      <c r="E111" s="190"/>
      <c r="F111" s="190"/>
      <c r="G111" s="190"/>
      <c r="H111" s="190"/>
      <c r="I111" s="51"/>
    </row>
    <row r="112" spans="1:10" ht="24" customHeight="1">
      <c r="A112" s="72"/>
      <c r="B112" s="99"/>
      <c r="D112" s="100" t="s">
        <v>93</v>
      </c>
      <c r="E112" s="101"/>
      <c r="F112" s="102"/>
      <c r="G112" s="102"/>
      <c r="H112" s="102"/>
      <c r="I112" s="51"/>
      <c r="J112" s="52"/>
    </row>
    <row r="113" spans="1:9" ht="24" customHeight="1">
      <c r="A113" s="72"/>
      <c r="B113" s="189" t="s">
        <v>95</v>
      </c>
      <c r="C113" s="190"/>
      <c r="D113" s="190"/>
      <c r="E113" s="190"/>
      <c r="F113" s="190"/>
      <c r="G113" s="190"/>
      <c r="H113" s="190"/>
      <c r="I113" s="51"/>
    </row>
    <row r="114" spans="1:9" ht="24" customHeight="1">
      <c r="A114" s="72"/>
      <c r="B114" s="22"/>
      <c r="C114" s="55" t="s">
        <v>90</v>
      </c>
      <c r="D114" s="101"/>
      <c r="G114" s="55" t="s">
        <v>89</v>
      </c>
      <c r="H114" s="101"/>
      <c r="I114" s="51"/>
    </row>
    <row r="115" spans="1:9" ht="30" customHeight="1">
      <c r="A115" s="72"/>
      <c r="B115" s="149" t="s">
        <v>114</v>
      </c>
      <c r="C115" s="150"/>
      <c r="D115" s="150"/>
      <c r="E115" s="150"/>
      <c r="F115" s="150"/>
      <c r="G115" s="150"/>
      <c r="H115" s="150"/>
      <c r="I115" s="51"/>
    </row>
    <row r="116" spans="1:9" ht="15.75" customHeight="1">
      <c r="A116" s="72"/>
      <c r="B116" s="106"/>
      <c r="C116" s="37"/>
      <c r="D116" s="37"/>
      <c r="E116" s="37"/>
      <c r="F116" s="150" t="s">
        <v>116</v>
      </c>
      <c r="G116" s="150"/>
      <c r="H116" s="150"/>
      <c r="I116" s="51"/>
    </row>
    <row r="117" spans="1:9" ht="24" customHeight="1">
      <c r="A117" s="72"/>
      <c r="B117" s="22"/>
      <c r="E117" s="55" t="s">
        <v>96</v>
      </c>
      <c r="F117" s="103"/>
      <c r="G117" s="103"/>
      <c r="H117" s="103"/>
      <c r="I117" s="98"/>
    </row>
    <row r="118" spans="1:9" ht="128.5" customHeight="1">
      <c r="A118" s="72"/>
      <c r="B118" s="155"/>
      <c r="C118" s="156"/>
      <c r="D118" s="156"/>
      <c r="E118" s="156"/>
      <c r="F118" s="156"/>
      <c r="G118" s="156"/>
      <c r="H118" s="157"/>
      <c r="I118" s="98"/>
    </row>
    <row r="119" spans="1:9" ht="13.5" customHeight="1">
      <c r="A119" s="73"/>
      <c r="B119" s="58"/>
      <c r="C119" s="58"/>
      <c r="D119" s="74"/>
      <c r="E119" s="75"/>
      <c r="F119" s="75"/>
      <c r="G119" s="75"/>
      <c r="H119" s="75"/>
      <c r="I119" s="76"/>
    </row>
    <row r="120" spans="1:9" ht="22.5" customHeight="1">
      <c r="B120" s="77"/>
      <c r="C120" s="77"/>
      <c r="D120" s="77"/>
      <c r="E120" s="77"/>
      <c r="F120" s="77"/>
      <c r="G120" s="77"/>
      <c r="H120" s="77"/>
    </row>
    <row r="121" spans="1:9" ht="28.5" customHeight="1">
      <c r="A121" s="145" t="s">
        <v>68</v>
      </c>
      <c r="B121" s="146"/>
      <c r="C121" s="146"/>
      <c r="D121" s="146"/>
      <c r="E121" s="146"/>
      <c r="F121" s="146"/>
      <c r="G121" s="146"/>
      <c r="H121" s="146"/>
      <c r="I121" s="147"/>
    </row>
  </sheetData>
  <sheetProtection algorithmName="SHA-512" hashValue="d3j8eUl8fcpb8Uf4ybfhypoDHZUyahDiy1dF/fmVFuRRyLnKMHnuoDNZ0zQDcKccMh930JEu1Bsf13aGBu41NA==" saltValue="dFH1RJxGN/dWCOIKmquq9A==" spinCount="100000" sheet="1" selectLockedCells="1"/>
  <mergeCells count="88">
    <mergeCell ref="F116:H116"/>
    <mergeCell ref="B85:D85"/>
    <mergeCell ref="B90:D90"/>
    <mergeCell ref="B113:H113"/>
    <mergeCell ref="B103:H103"/>
    <mergeCell ref="B102:D102"/>
    <mergeCell ref="B101:H101"/>
    <mergeCell ref="B104:H104"/>
    <mergeCell ref="B89:H89"/>
    <mergeCell ref="B111:H111"/>
    <mergeCell ref="A87:I87"/>
    <mergeCell ref="B98:H98"/>
    <mergeCell ref="B110:H110"/>
    <mergeCell ref="A88:H88"/>
    <mergeCell ref="D54:I54"/>
    <mergeCell ref="A1:I1"/>
    <mergeCell ref="E3:I3"/>
    <mergeCell ref="B80:H80"/>
    <mergeCell ref="D52:I52"/>
    <mergeCell ref="A3:D3"/>
    <mergeCell ref="A18:B18"/>
    <mergeCell ref="A39:B39"/>
    <mergeCell ref="A22:B23"/>
    <mergeCell ref="A8:D8"/>
    <mergeCell ref="A10:H10"/>
    <mergeCell ref="D39:I39"/>
    <mergeCell ref="C23:F23"/>
    <mergeCell ref="C24:F24"/>
    <mergeCell ref="C27:F27"/>
    <mergeCell ref="C12:G12"/>
    <mergeCell ref="B83:H83"/>
    <mergeCell ref="A58:H58"/>
    <mergeCell ref="A70:H70"/>
    <mergeCell ref="A56:C56"/>
    <mergeCell ref="B81:H81"/>
    <mergeCell ref="B84:H84"/>
    <mergeCell ref="A44:B44"/>
    <mergeCell ref="A45:B45"/>
    <mergeCell ref="A46:B46"/>
    <mergeCell ref="D53:I53"/>
    <mergeCell ref="D50:I50"/>
    <mergeCell ref="A52:C52"/>
    <mergeCell ref="D45:I45"/>
    <mergeCell ref="D46:I46"/>
    <mergeCell ref="D48:I48"/>
    <mergeCell ref="D49:I49"/>
    <mergeCell ref="A49:C49"/>
    <mergeCell ref="A53:C53"/>
    <mergeCell ref="D51:I51"/>
    <mergeCell ref="A50:C50"/>
    <mergeCell ref="A51:C51"/>
    <mergeCell ref="C4:D4"/>
    <mergeCell ref="C6:D6"/>
    <mergeCell ref="C18:I18"/>
    <mergeCell ref="C22:F22"/>
    <mergeCell ref="A16:B16"/>
    <mergeCell ref="A20:B20"/>
    <mergeCell ref="A121:I121"/>
    <mergeCell ref="B109:H109"/>
    <mergeCell ref="B115:H115"/>
    <mergeCell ref="A54:C54"/>
    <mergeCell ref="B100:H100"/>
    <mergeCell ref="D74:F74"/>
    <mergeCell ref="B79:H79"/>
    <mergeCell ref="B118:H118"/>
    <mergeCell ref="B72:C72"/>
    <mergeCell ref="D72:F72"/>
    <mergeCell ref="B74:C74"/>
    <mergeCell ref="B108:H108"/>
    <mergeCell ref="B73:C73"/>
    <mergeCell ref="D73:F73"/>
    <mergeCell ref="B82:H82"/>
    <mergeCell ref="A55:C55"/>
    <mergeCell ref="C25:F25"/>
    <mergeCell ref="C26:F26"/>
    <mergeCell ref="C20:I20"/>
    <mergeCell ref="A48:C48"/>
    <mergeCell ref="A47:B47"/>
    <mergeCell ref="A40:B40"/>
    <mergeCell ref="C40:C41"/>
    <mergeCell ref="A41:B41"/>
    <mergeCell ref="D40:I40"/>
    <mergeCell ref="D41:I41"/>
    <mergeCell ref="D42:I42"/>
    <mergeCell ref="D43:I43"/>
    <mergeCell ref="D44:I44"/>
    <mergeCell ref="A42:B42"/>
    <mergeCell ref="A43:B43"/>
  </mergeCells>
  <conditionalFormatting sqref="C16">
    <cfRule type="expression" dxfId="0" priority="2">
      <formula>AND(#REF!&lt;&gt;"",$C$13="")</formula>
    </cfRule>
  </conditionalFormatting>
  <dataValidations count="1">
    <dataValidation type="list" allowBlank="1" showInputMessage="1" showErrorMessage="1" sqref="E34:E35" xr:uid="{00000000-0002-0000-0000-000000000000}">
      <formula1>"OUI,NON"</formula1>
    </dataValidation>
  </dataValidations>
  <pageMargins left="0.4" right="0.4" top="0.39370078740157499" bottom="0.39370078740157499" header="0.31496062992126" footer="0.31496062992126"/>
  <pageSetup scale="68" fitToWidth="0" fitToHeight="0" orientation="portrait" r:id="rId1"/>
  <headerFooter alignWithMargins="0">
    <oddFooter>&amp;LMesure particulière - Diffusion de spectacles québécois (Renseignements généraux)&amp;RPage &amp;P de &amp;N</oddFooter>
  </headerFooter>
  <rowBreaks count="3" manualBreakCount="3">
    <brk id="56" max="16383" man="1"/>
    <brk id="76" max="16383" man="1"/>
    <brk id="9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Check Box 2">
              <controlPr defaultSize="0" autoFill="0" autoLine="0" autoPict="0">
                <anchor moveWithCells="1">
                  <from>
                    <xdr:col>1</xdr:col>
                    <xdr:colOff>0</xdr:colOff>
                    <xdr:row>29</xdr:row>
                    <xdr:rowOff>184150</xdr:rowOff>
                  </from>
                  <to>
                    <xdr:col>1</xdr:col>
                    <xdr:colOff>222250</xdr:colOff>
                    <xdr:row>31</xdr:row>
                    <xdr:rowOff>76200</xdr:rowOff>
                  </to>
                </anchor>
              </controlPr>
            </control>
          </mc:Choice>
        </mc:AlternateContent>
        <mc:AlternateContent xmlns:mc="http://schemas.openxmlformats.org/markup-compatibility/2006">
          <mc:Choice Requires="x14">
            <control shapeId="22531" r:id="rId5" name="Check Box 3">
              <controlPr defaultSize="0" autoFill="0" autoLine="0" autoPict="0">
                <anchor moveWithCells="1">
                  <from>
                    <xdr:col>1</xdr:col>
                    <xdr:colOff>0</xdr:colOff>
                    <xdr:row>28</xdr:row>
                    <xdr:rowOff>184150</xdr:rowOff>
                  </from>
                  <to>
                    <xdr:col>1</xdr:col>
                    <xdr:colOff>317500</xdr:colOff>
                    <xdr:row>30</xdr:row>
                    <xdr:rowOff>57150</xdr:rowOff>
                  </to>
                </anchor>
              </controlPr>
            </control>
          </mc:Choice>
        </mc:AlternateContent>
        <mc:AlternateContent xmlns:mc="http://schemas.openxmlformats.org/markup-compatibility/2006">
          <mc:Choice Requires="x14">
            <control shapeId="22532" r:id="rId6" name="Check Box 4">
              <controlPr defaultSize="0" autoFill="0" autoLine="0" autoPict="0">
                <anchor moveWithCells="1">
                  <from>
                    <xdr:col>2</xdr:col>
                    <xdr:colOff>704850</xdr:colOff>
                    <xdr:row>29</xdr:row>
                    <xdr:rowOff>209550</xdr:rowOff>
                  </from>
                  <to>
                    <xdr:col>2</xdr:col>
                    <xdr:colOff>1009650</xdr:colOff>
                    <xdr:row>31</xdr:row>
                    <xdr:rowOff>50800</xdr:rowOff>
                  </to>
                </anchor>
              </controlPr>
            </control>
          </mc:Choice>
        </mc:AlternateContent>
        <mc:AlternateContent xmlns:mc="http://schemas.openxmlformats.org/markup-compatibility/2006">
          <mc:Choice Requires="x14">
            <control shapeId="22534" r:id="rId7" name="Check Box 6">
              <controlPr defaultSize="0" autoFill="0" autoLine="0" autoPict="0">
                <anchor moveWithCells="1">
                  <from>
                    <xdr:col>7</xdr:col>
                    <xdr:colOff>0</xdr:colOff>
                    <xdr:row>28</xdr:row>
                    <xdr:rowOff>127000</xdr:rowOff>
                  </from>
                  <to>
                    <xdr:col>7</xdr:col>
                    <xdr:colOff>298450</xdr:colOff>
                    <xdr:row>30</xdr:row>
                    <xdr:rowOff>88900</xdr:rowOff>
                  </to>
                </anchor>
              </controlPr>
            </control>
          </mc:Choice>
        </mc:AlternateContent>
        <mc:AlternateContent xmlns:mc="http://schemas.openxmlformats.org/markup-compatibility/2006">
          <mc:Choice Requires="x14">
            <control shapeId="22535" r:id="rId8" name="Check Box 7">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36" r:id="rId9" name="Check Box 8">
              <controlPr defaultSize="0" autoFill="0" autoLine="0" autoPict="0">
                <anchor moveWithCells="1">
                  <from>
                    <xdr:col>2</xdr:col>
                    <xdr:colOff>704850</xdr:colOff>
                    <xdr:row>28</xdr:row>
                    <xdr:rowOff>146050</xdr:rowOff>
                  </from>
                  <to>
                    <xdr:col>2</xdr:col>
                    <xdr:colOff>914400</xdr:colOff>
                    <xdr:row>30</xdr:row>
                    <xdr:rowOff>38100</xdr:rowOff>
                  </to>
                </anchor>
              </controlPr>
            </control>
          </mc:Choice>
        </mc:AlternateContent>
        <mc:AlternateContent xmlns:mc="http://schemas.openxmlformats.org/markup-compatibility/2006">
          <mc:Choice Requires="x14">
            <control shapeId="22537" r:id="rId10" name="Check Box 9">
              <controlPr defaultSize="0" autoFill="0" autoLine="0" autoPict="0">
                <anchor moveWithCells="1">
                  <from>
                    <xdr:col>4</xdr:col>
                    <xdr:colOff>571500</xdr:colOff>
                    <xdr:row>29</xdr:row>
                    <xdr:rowOff>184150</xdr:rowOff>
                  </from>
                  <to>
                    <xdr:col>4</xdr:col>
                    <xdr:colOff>781050</xdr:colOff>
                    <xdr:row>31</xdr:row>
                    <xdr:rowOff>76200</xdr:rowOff>
                  </to>
                </anchor>
              </controlPr>
            </control>
          </mc:Choice>
        </mc:AlternateContent>
        <mc:AlternateContent xmlns:mc="http://schemas.openxmlformats.org/markup-compatibility/2006">
          <mc:Choice Requires="x14">
            <control shapeId="22539" r:id="rId11" name="Check Box 11">
              <controlPr defaultSize="0" autoFill="0" autoLine="0" autoPict="0">
                <anchor moveWithCells="1">
                  <from>
                    <xdr:col>4</xdr:col>
                    <xdr:colOff>571500</xdr:colOff>
                    <xdr:row>28</xdr:row>
                    <xdr:rowOff>184150</xdr:rowOff>
                  </from>
                  <to>
                    <xdr:col>4</xdr:col>
                    <xdr:colOff>812800</xdr:colOff>
                    <xdr:row>30</xdr:row>
                    <xdr:rowOff>69850</xdr:rowOff>
                  </to>
                </anchor>
              </controlPr>
            </control>
          </mc:Choice>
        </mc:AlternateContent>
        <mc:AlternateContent xmlns:mc="http://schemas.openxmlformats.org/markup-compatibility/2006">
          <mc:Choice Requires="x14">
            <control shapeId="22541" r:id="rId12" name="Check Box 13">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42" r:id="rId13" name="Check Box 14">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43" r:id="rId14" name="Check Box 15">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44" r:id="rId15" name="Check Box 16">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45" r:id="rId16" name="Check Box 17">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46" r:id="rId17" name="Check Box 18">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47" r:id="rId18" name="Check Box 19">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48" r:id="rId19" name="Check Box 20">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49" r:id="rId20" name="Check Box 21">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50" r:id="rId21" name="Check Box 22">
              <controlPr defaultSize="0" autoFill="0" autoLine="0" autoPict="0">
                <anchor moveWithCells="1">
                  <from>
                    <xdr:col>2</xdr:col>
                    <xdr:colOff>0</xdr:colOff>
                    <xdr:row>99</xdr:row>
                    <xdr:rowOff>0</xdr:rowOff>
                  </from>
                  <to>
                    <xdr:col>2</xdr:col>
                    <xdr:colOff>0</xdr:colOff>
                    <xdr:row>100</xdr:row>
                    <xdr:rowOff>127000</xdr:rowOff>
                  </to>
                </anchor>
              </controlPr>
            </control>
          </mc:Choice>
        </mc:AlternateContent>
        <mc:AlternateContent xmlns:mc="http://schemas.openxmlformats.org/markup-compatibility/2006">
          <mc:Choice Requires="x14">
            <control shapeId="22551" r:id="rId22" name="Check Box 23">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52" r:id="rId23" name="Check Box 24">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54" r:id="rId24" name="Check Box 26">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55" r:id="rId25" name="Check Box 27">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56" r:id="rId26" name="Check Box 28">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57" r:id="rId27" name="Check Box 29">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58" r:id="rId28" name="Check Box 30">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59" r:id="rId29" name="Check Box 31">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60" r:id="rId30" name="Check Box 32">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61" r:id="rId31" name="Check Box 33">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62" r:id="rId32" name="Check Box 34">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63" r:id="rId33" name="Check Box 35">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64" r:id="rId34" name="Check Box 36">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65" r:id="rId35" name="Check Box 37">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66" r:id="rId36" name="Check Box 38">
              <controlPr defaultSize="0" autoFill="0" autoLine="0" autoPict="0">
                <anchor moveWithCells="1">
                  <from>
                    <xdr:col>0</xdr:col>
                    <xdr:colOff>38100</xdr:colOff>
                    <xdr:row>59</xdr:row>
                    <xdr:rowOff>0</xdr:rowOff>
                  </from>
                  <to>
                    <xdr:col>1</xdr:col>
                    <xdr:colOff>342900</xdr:colOff>
                    <xdr:row>60</xdr:row>
                    <xdr:rowOff>19050</xdr:rowOff>
                  </to>
                </anchor>
              </controlPr>
            </control>
          </mc:Choice>
        </mc:AlternateContent>
        <mc:AlternateContent xmlns:mc="http://schemas.openxmlformats.org/markup-compatibility/2006">
          <mc:Choice Requires="x14">
            <control shapeId="22567" r:id="rId37" name="Check Box 39">
              <controlPr defaultSize="0" autoFill="0" autoLine="0" autoPict="0">
                <anchor moveWithCells="1">
                  <from>
                    <xdr:col>0</xdr:col>
                    <xdr:colOff>38100</xdr:colOff>
                    <xdr:row>60</xdr:row>
                    <xdr:rowOff>0</xdr:rowOff>
                  </from>
                  <to>
                    <xdr:col>1</xdr:col>
                    <xdr:colOff>342900</xdr:colOff>
                    <xdr:row>61</xdr:row>
                    <xdr:rowOff>50800</xdr:rowOff>
                  </to>
                </anchor>
              </controlPr>
            </control>
          </mc:Choice>
        </mc:AlternateContent>
        <mc:AlternateContent xmlns:mc="http://schemas.openxmlformats.org/markup-compatibility/2006">
          <mc:Choice Requires="x14">
            <control shapeId="22568" r:id="rId38" name="Check Box 40">
              <controlPr defaultSize="0" autoFill="0" autoLine="0" autoPict="0">
                <anchor moveWithCells="1">
                  <from>
                    <xdr:col>0</xdr:col>
                    <xdr:colOff>38100</xdr:colOff>
                    <xdr:row>61</xdr:row>
                    <xdr:rowOff>0</xdr:rowOff>
                  </from>
                  <to>
                    <xdr:col>1</xdr:col>
                    <xdr:colOff>342900</xdr:colOff>
                    <xdr:row>62</xdr:row>
                    <xdr:rowOff>50800</xdr:rowOff>
                  </to>
                </anchor>
              </controlPr>
            </control>
          </mc:Choice>
        </mc:AlternateContent>
        <mc:AlternateContent xmlns:mc="http://schemas.openxmlformats.org/markup-compatibility/2006">
          <mc:Choice Requires="x14">
            <control shapeId="22569" r:id="rId39" name="Check Box 41">
              <controlPr defaultSize="0" autoFill="0" autoLine="0" autoPict="0">
                <anchor moveWithCells="1">
                  <from>
                    <xdr:col>0</xdr:col>
                    <xdr:colOff>38100</xdr:colOff>
                    <xdr:row>62</xdr:row>
                    <xdr:rowOff>0</xdr:rowOff>
                  </from>
                  <to>
                    <xdr:col>1</xdr:col>
                    <xdr:colOff>342900</xdr:colOff>
                    <xdr:row>63</xdr:row>
                    <xdr:rowOff>12700</xdr:rowOff>
                  </to>
                </anchor>
              </controlPr>
            </control>
          </mc:Choice>
        </mc:AlternateContent>
        <mc:AlternateContent xmlns:mc="http://schemas.openxmlformats.org/markup-compatibility/2006">
          <mc:Choice Requires="x14">
            <control shapeId="22570" r:id="rId40" name="Check Box 42">
              <controlPr defaultSize="0" autoFill="0" autoLine="0" autoPict="0">
                <anchor moveWithCells="1">
                  <from>
                    <xdr:col>0</xdr:col>
                    <xdr:colOff>38100</xdr:colOff>
                    <xdr:row>65</xdr:row>
                    <xdr:rowOff>0</xdr:rowOff>
                  </from>
                  <to>
                    <xdr:col>1</xdr:col>
                    <xdr:colOff>342900</xdr:colOff>
                    <xdr:row>66</xdr:row>
                    <xdr:rowOff>12700</xdr:rowOff>
                  </to>
                </anchor>
              </controlPr>
            </control>
          </mc:Choice>
        </mc:AlternateContent>
        <mc:AlternateContent xmlns:mc="http://schemas.openxmlformats.org/markup-compatibility/2006">
          <mc:Choice Requires="x14">
            <control shapeId="22571" r:id="rId41" name="Check Box 43">
              <controlPr defaultSize="0" autoFill="0" autoLine="0" autoPict="0">
                <anchor moveWithCells="1">
                  <from>
                    <xdr:col>0</xdr:col>
                    <xdr:colOff>31750</xdr:colOff>
                    <xdr:row>66</xdr:row>
                    <xdr:rowOff>0</xdr:rowOff>
                  </from>
                  <to>
                    <xdr:col>1</xdr:col>
                    <xdr:colOff>336550</xdr:colOff>
                    <xdr:row>67</xdr:row>
                    <xdr:rowOff>12700</xdr:rowOff>
                  </to>
                </anchor>
              </controlPr>
            </control>
          </mc:Choice>
        </mc:AlternateContent>
        <mc:AlternateContent xmlns:mc="http://schemas.openxmlformats.org/markup-compatibility/2006">
          <mc:Choice Requires="x14">
            <control shapeId="22572" r:id="rId42" name="Check Box 44">
              <controlPr defaultSize="0" autoFill="0" autoLine="0" autoPict="0">
                <anchor moveWithCells="1">
                  <from>
                    <xdr:col>0</xdr:col>
                    <xdr:colOff>38100</xdr:colOff>
                    <xdr:row>95</xdr:row>
                    <xdr:rowOff>101600</xdr:rowOff>
                  </from>
                  <to>
                    <xdr:col>1</xdr:col>
                    <xdr:colOff>342900</xdr:colOff>
                    <xdr:row>95</xdr:row>
                    <xdr:rowOff>387350</xdr:rowOff>
                  </to>
                </anchor>
              </controlPr>
            </control>
          </mc:Choice>
        </mc:AlternateContent>
        <mc:AlternateContent xmlns:mc="http://schemas.openxmlformats.org/markup-compatibility/2006">
          <mc:Choice Requires="x14">
            <control shapeId="22573" r:id="rId43" name="Check Box 45">
              <controlPr defaultSize="0" autoFill="0" autoLine="0" autoPict="0">
                <anchor moveWithCells="1">
                  <from>
                    <xdr:col>0</xdr:col>
                    <xdr:colOff>38100</xdr:colOff>
                    <xdr:row>96</xdr:row>
                    <xdr:rowOff>19050</xdr:rowOff>
                  </from>
                  <to>
                    <xdr:col>1</xdr:col>
                    <xdr:colOff>342900</xdr:colOff>
                    <xdr:row>96</xdr:row>
                    <xdr:rowOff>374650</xdr:rowOff>
                  </to>
                </anchor>
              </controlPr>
            </control>
          </mc:Choice>
        </mc:AlternateContent>
        <mc:AlternateContent xmlns:mc="http://schemas.openxmlformats.org/markup-compatibility/2006">
          <mc:Choice Requires="x14">
            <control shapeId="22576" r:id="rId44" name="Check Box 48">
              <controlPr defaultSize="0" autoFill="0" autoLine="0" autoPict="0">
                <anchor moveWithCells="1">
                  <from>
                    <xdr:col>0</xdr:col>
                    <xdr:colOff>38100</xdr:colOff>
                    <xdr:row>99</xdr:row>
                    <xdr:rowOff>38100</xdr:rowOff>
                  </from>
                  <to>
                    <xdr:col>1</xdr:col>
                    <xdr:colOff>342900</xdr:colOff>
                    <xdr:row>99</xdr:row>
                    <xdr:rowOff>260350</xdr:rowOff>
                  </to>
                </anchor>
              </controlPr>
            </control>
          </mc:Choice>
        </mc:AlternateContent>
        <mc:AlternateContent xmlns:mc="http://schemas.openxmlformats.org/markup-compatibility/2006">
          <mc:Choice Requires="x14">
            <control shapeId="22578" r:id="rId45" name="Check Box 50">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79" r:id="rId46" name="Check Box 51">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80" r:id="rId47" name="Check Box 52">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81" r:id="rId48" name="Check Box 53">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82" r:id="rId49" name="Check Box 54">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83" r:id="rId50" name="Check Box 55">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84" r:id="rId51" name="Check Box 56">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85" r:id="rId52" name="Check Box 57">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86" r:id="rId53" name="Check Box 58">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87" r:id="rId54" name="Check Box 59">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88" r:id="rId55" name="Check Box 60">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89" r:id="rId56" name="Check Box 61">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90" r:id="rId57" name="Check Box 62">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91" r:id="rId58" name="Check Box 63">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92" r:id="rId59" name="Check Box 64">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93" r:id="rId60" name="Check Box 65">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94" r:id="rId61" name="Check Box 66">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95" r:id="rId62" name="Check Box 67">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96" r:id="rId63" name="Check Box 68">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97" r:id="rId64" name="Check Box 69">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98" r:id="rId65" name="Check Box 70">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599" r:id="rId66" name="Check Box 71">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600" r:id="rId67" name="Check Box 72">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601" r:id="rId68" name="Check Box 73">
              <controlPr defaultSize="0" autoFill="0" autoLine="0" autoPict="0">
                <anchor moveWithCells="1">
                  <from>
                    <xdr:col>2</xdr:col>
                    <xdr:colOff>0</xdr:colOff>
                    <xdr:row>99</xdr:row>
                    <xdr:rowOff>0</xdr:rowOff>
                  </from>
                  <to>
                    <xdr:col>2</xdr:col>
                    <xdr:colOff>0</xdr:colOff>
                    <xdr:row>100</xdr:row>
                    <xdr:rowOff>0</xdr:rowOff>
                  </to>
                </anchor>
              </controlPr>
            </control>
          </mc:Choice>
        </mc:AlternateContent>
        <mc:AlternateContent xmlns:mc="http://schemas.openxmlformats.org/markup-compatibility/2006">
          <mc:Choice Requires="x14">
            <control shapeId="22607" r:id="rId69" name="Check Box 79">
              <controlPr defaultSize="0" autoFill="0" autoLine="0" autoPict="0">
                <anchor moveWithCells="1">
                  <from>
                    <xdr:col>0</xdr:col>
                    <xdr:colOff>38100</xdr:colOff>
                    <xdr:row>102</xdr:row>
                    <xdr:rowOff>6350</xdr:rowOff>
                  </from>
                  <to>
                    <xdr:col>1</xdr:col>
                    <xdr:colOff>342900</xdr:colOff>
                    <xdr:row>102</xdr:row>
                    <xdr:rowOff>228600</xdr:rowOff>
                  </to>
                </anchor>
              </controlPr>
            </control>
          </mc:Choice>
        </mc:AlternateContent>
        <mc:AlternateContent xmlns:mc="http://schemas.openxmlformats.org/markup-compatibility/2006">
          <mc:Choice Requires="x14">
            <control shapeId="22613" r:id="rId70" name="Check Box 85">
              <controlPr defaultSize="0" autoFill="0" autoLine="0" autoPict="0">
                <anchor moveWithCells="1">
                  <from>
                    <xdr:col>0</xdr:col>
                    <xdr:colOff>38100</xdr:colOff>
                    <xdr:row>100</xdr:row>
                    <xdr:rowOff>6350</xdr:rowOff>
                  </from>
                  <to>
                    <xdr:col>1</xdr:col>
                    <xdr:colOff>342900</xdr:colOff>
                    <xdr:row>100</xdr:row>
                    <xdr:rowOff>228600</xdr:rowOff>
                  </to>
                </anchor>
              </controlPr>
            </control>
          </mc:Choice>
        </mc:AlternateContent>
        <mc:AlternateContent xmlns:mc="http://schemas.openxmlformats.org/markup-compatibility/2006">
          <mc:Choice Requires="x14">
            <control shapeId="22614" r:id="rId71" name="Check Box 86">
              <controlPr defaultSize="0" autoFill="0" autoLine="0" autoPict="0">
                <anchor moveWithCells="1">
                  <from>
                    <xdr:col>0</xdr:col>
                    <xdr:colOff>38100</xdr:colOff>
                    <xdr:row>103</xdr:row>
                    <xdr:rowOff>0</xdr:rowOff>
                  </from>
                  <to>
                    <xdr:col>1</xdr:col>
                    <xdr:colOff>342900</xdr:colOff>
                    <xdr:row>103</xdr:row>
                    <xdr:rowOff>222250</xdr:rowOff>
                  </to>
                </anchor>
              </controlPr>
            </control>
          </mc:Choice>
        </mc:AlternateContent>
        <mc:AlternateContent xmlns:mc="http://schemas.openxmlformats.org/markup-compatibility/2006">
          <mc:Choice Requires="x14">
            <control shapeId="22617" r:id="rId72" name="Check Box 89">
              <controlPr defaultSize="0" autoFill="0" autoLine="0" autoPict="0">
                <anchor moveWithCells="1">
                  <from>
                    <xdr:col>4</xdr:col>
                    <xdr:colOff>1009650</xdr:colOff>
                    <xdr:row>109</xdr:row>
                    <xdr:rowOff>114300</xdr:rowOff>
                  </from>
                  <to>
                    <xdr:col>5</xdr:col>
                    <xdr:colOff>196850</xdr:colOff>
                    <xdr:row>110</xdr:row>
                    <xdr:rowOff>31750</xdr:rowOff>
                  </to>
                </anchor>
              </controlPr>
            </control>
          </mc:Choice>
        </mc:AlternateContent>
        <mc:AlternateContent xmlns:mc="http://schemas.openxmlformats.org/markup-compatibility/2006">
          <mc:Choice Requires="x14">
            <control shapeId="22618" r:id="rId73" name="Check Box 90">
              <controlPr defaultSize="0" autoFill="0" autoLine="0" autoPict="0">
                <anchor moveWithCells="1">
                  <from>
                    <xdr:col>5</xdr:col>
                    <xdr:colOff>603250</xdr:colOff>
                    <xdr:row>109</xdr:row>
                    <xdr:rowOff>114300</xdr:rowOff>
                  </from>
                  <to>
                    <xdr:col>5</xdr:col>
                    <xdr:colOff>1111250</xdr:colOff>
                    <xdr:row>110</xdr:row>
                    <xdr:rowOff>25400</xdr:rowOff>
                  </to>
                </anchor>
              </controlPr>
            </control>
          </mc:Choice>
        </mc:AlternateContent>
        <mc:AlternateContent xmlns:mc="http://schemas.openxmlformats.org/markup-compatibility/2006">
          <mc:Choice Requires="x14">
            <control shapeId="22626" r:id="rId74" name="Check Box 98">
              <controlPr defaultSize="0" autoFill="0" autoLine="0" autoPict="0">
                <anchor moveWithCells="1">
                  <from>
                    <xdr:col>4</xdr:col>
                    <xdr:colOff>1352550</xdr:colOff>
                    <xdr:row>115</xdr:row>
                    <xdr:rowOff>38100</xdr:rowOff>
                  </from>
                  <to>
                    <xdr:col>5</xdr:col>
                    <xdr:colOff>260350</xdr:colOff>
                    <xdr:row>116</xdr:row>
                    <xdr:rowOff>12700</xdr:rowOff>
                  </to>
                </anchor>
              </controlPr>
            </control>
          </mc:Choice>
        </mc:AlternateContent>
        <mc:AlternateContent xmlns:mc="http://schemas.openxmlformats.org/markup-compatibility/2006">
          <mc:Choice Requires="x14">
            <control shapeId="22627" r:id="rId75" name="Check Box 99">
              <controlPr defaultSize="0" autoFill="0" autoLine="0" autoPict="0">
                <anchor moveWithCells="1">
                  <from>
                    <xdr:col>5</xdr:col>
                    <xdr:colOff>596900</xdr:colOff>
                    <xdr:row>115</xdr:row>
                    <xdr:rowOff>12700</xdr:rowOff>
                  </from>
                  <to>
                    <xdr:col>5</xdr:col>
                    <xdr:colOff>1155700</xdr:colOff>
                    <xdr:row>116</xdr:row>
                    <xdr:rowOff>38100</xdr:rowOff>
                  </to>
                </anchor>
              </controlPr>
            </control>
          </mc:Choice>
        </mc:AlternateContent>
        <mc:AlternateContent xmlns:mc="http://schemas.openxmlformats.org/markup-compatibility/2006">
          <mc:Choice Requires="x14">
            <control shapeId="22628" r:id="rId76" name="Check Box 100">
              <controlPr defaultSize="0" autoFill="0" autoLine="0" autoPict="0">
                <anchor moveWithCells="1">
                  <from>
                    <xdr:col>4</xdr:col>
                    <xdr:colOff>1009650</xdr:colOff>
                    <xdr:row>110</xdr:row>
                    <xdr:rowOff>114300</xdr:rowOff>
                  </from>
                  <to>
                    <xdr:col>5</xdr:col>
                    <xdr:colOff>209550</xdr:colOff>
                    <xdr:row>111</xdr:row>
                    <xdr:rowOff>31750</xdr:rowOff>
                  </to>
                </anchor>
              </controlPr>
            </control>
          </mc:Choice>
        </mc:AlternateContent>
        <mc:AlternateContent xmlns:mc="http://schemas.openxmlformats.org/markup-compatibility/2006">
          <mc:Choice Requires="x14">
            <control shapeId="22629" r:id="rId77" name="Check Box 101">
              <controlPr defaultSize="0" autoFill="0" autoLine="0" autoPict="0">
                <anchor moveWithCells="1">
                  <from>
                    <xdr:col>5</xdr:col>
                    <xdr:colOff>603250</xdr:colOff>
                    <xdr:row>110</xdr:row>
                    <xdr:rowOff>114300</xdr:rowOff>
                  </from>
                  <to>
                    <xdr:col>5</xdr:col>
                    <xdr:colOff>1104900</xdr:colOff>
                    <xdr:row>111</xdr:row>
                    <xdr:rowOff>25400</xdr:rowOff>
                  </to>
                </anchor>
              </controlPr>
            </control>
          </mc:Choice>
        </mc:AlternateContent>
        <mc:AlternateContent xmlns:mc="http://schemas.openxmlformats.org/markup-compatibility/2006">
          <mc:Choice Requires="x14">
            <control shapeId="22631" r:id="rId78" name="Check Box 103">
              <controlPr defaultSize="0" autoFill="0" autoLine="0" autoPict="0">
                <anchor moveWithCells="1">
                  <from>
                    <xdr:col>0</xdr:col>
                    <xdr:colOff>38100</xdr:colOff>
                    <xdr:row>97</xdr:row>
                    <xdr:rowOff>0</xdr:rowOff>
                  </from>
                  <to>
                    <xdr:col>1</xdr:col>
                    <xdr:colOff>342900</xdr:colOff>
                    <xdr:row>97</xdr:row>
                    <xdr:rowOff>222250</xdr:rowOff>
                  </to>
                </anchor>
              </controlPr>
            </control>
          </mc:Choice>
        </mc:AlternateContent>
        <mc:AlternateContent xmlns:mc="http://schemas.openxmlformats.org/markup-compatibility/2006">
          <mc:Choice Requires="x14">
            <control shapeId="22633" r:id="rId79" name="Check Box 105">
              <controlPr defaultSize="0" autoFill="0" autoLine="0" autoPict="0">
                <anchor moveWithCells="1">
                  <from>
                    <xdr:col>0</xdr:col>
                    <xdr:colOff>38100</xdr:colOff>
                    <xdr:row>103</xdr:row>
                    <xdr:rowOff>0</xdr:rowOff>
                  </from>
                  <to>
                    <xdr:col>1</xdr:col>
                    <xdr:colOff>342900</xdr:colOff>
                    <xdr:row>103</xdr:row>
                    <xdr:rowOff>215900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Données!$A$19:$A$24</xm:f>
          </x14:formula1>
          <xm:sqref>C12:G12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topLeftCell="A2" zoomScaleNormal="100" zoomScaleSheetLayoutView="98" zoomScalePageLayoutView="90" workbookViewId="0">
      <selection activeCell="D9" sqref="D9"/>
    </sheetView>
  </sheetViews>
  <sheetFormatPr baseColWidth="10" defaultColWidth="11.453125" defaultRowHeight="12.5"/>
  <cols>
    <col min="1" max="1" width="28.453125" style="9" customWidth="1"/>
    <col min="2" max="2" width="22.7265625" style="9" customWidth="1"/>
    <col min="3" max="3" width="29.453125" style="9" customWidth="1"/>
    <col min="4" max="4" width="20" style="9" customWidth="1"/>
    <col min="5" max="16384" width="11.453125" style="9"/>
  </cols>
  <sheetData>
    <row r="1" spans="1:4" s="22" customFormat="1" ht="52" customHeight="1">
      <c r="A1" s="198" t="s">
        <v>968</v>
      </c>
      <c r="B1" s="199"/>
      <c r="C1" s="199"/>
      <c r="D1" s="200"/>
    </row>
    <row r="2" spans="1:4" ht="28.5" customHeight="1">
      <c r="A2" s="7" t="s">
        <v>53</v>
      </c>
      <c r="B2" s="8"/>
    </row>
    <row r="3" spans="1:4" ht="26.25" customHeight="1">
      <c r="A3" s="10" t="s">
        <v>39</v>
      </c>
      <c r="B3" s="111" t="str">
        <f>'Identification de l''organisme'!C18</f>
        <v/>
      </c>
      <c r="C3" s="112"/>
      <c r="D3" s="112"/>
    </row>
    <row r="5" spans="1:4" ht="13">
      <c r="A5" s="11"/>
    </row>
    <row r="6" spans="1:4" ht="13">
      <c r="A6" s="12" t="s">
        <v>54</v>
      </c>
    </row>
    <row r="7" spans="1:4" ht="13">
      <c r="A7" s="12"/>
    </row>
    <row r="8" spans="1:4" ht="36.75" customHeight="1">
      <c r="A8" s="134" t="s">
        <v>55</v>
      </c>
      <c r="B8" s="135" t="s">
        <v>56</v>
      </c>
      <c r="C8" s="136" t="s">
        <v>84</v>
      </c>
      <c r="D8" s="136" t="s">
        <v>57</v>
      </c>
    </row>
    <row r="9" spans="1:4" ht="19.5" customHeight="1">
      <c r="A9" s="81"/>
      <c r="B9" s="82"/>
      <c r="C9" s="81"/>
      <c r="D9" s="81" t="s">
        <v>58</v>
      </c>
    </row>
    <row r="10" spans="1:4" ht="19.5" customHeight="1">
      <c r="A10" s="81"/>
      <c r="B10" s="82"/>
      <c r="C10" s="81"/>
      <c r="D10" s="81" t="s">
        <v>59</v>
      </c>
    </row>
    <row r="11" spans="1:4" ht="19.5" customHeight="1">
      <c r="A11" s="81"/>
      <c r="B11" s="82"/>
      <c r="C11" s="81"/>
      <c r="D11" s="81" t="s">
        <v>60</v>
      </c>
    </row>
    <row r="12" spans="1:4" ht="19.5" customHeight="1">
      <c r="A12" s="81"/>
      <c r="B12" s="82"/>
      <c r="C12" s="81"/>
      <c r="D12" s="81" t="s">
        <v>61</v>
      </c>
    </row>
    <row r="13" spans="1:4" ht="19.5" customHeight="1">
      <c r="A13" s="81"/>
      <c r="B13" s="82"/>
      <c r="C13" s="81"/>
      <c r="D13" s="81" t="s">
        <v>62</v>
      </c>
    </row>
    <row r="14" spans="1:4" ht="19.5" customHeight="1">
      <c r="A14" s="81"/>
      <c r="B14" s="82"/>
      <c r="C14" s="81"/>
      <c r="D14" s="81" t="s">
        <v>62</v>
      </c>
    </row>
    <row r="15" spans="1:4" ht="19.5" customHeight="1">
      <c r="A15" s="81"/>
      <c r="B15" s="82"/>
      <c r="C15" s="81"/>
      <c r="D15" s="81"/>
    </row>
    <row r="16" spans="1:4" ht="19.5" customHeight="1">
      <c r="A16" s="81"/>
      <c r="B16" s="82"/>
      <c r="C16" s="81"/>
      <c r="D16" s="81"/>
    </row>
    <row r="17" spans="1:4" ht="19.5" customHeight="1">
      <c r="A17" s="81"/>
      <c r="B17" s="82"/>
      <c r="C17" s="81"/>
      <c r="D17" s="81"/>
    </row>
    <row r="18" spans="1:4" ht="19.5" customHeight="1">
      <c r="A18" s="81"/>
      <c r="B18" s="82"/>
      <c r="C18" s="81"/>
      <c r="D18" s="81"/>
    </row>
    <row r="19" spans="1:4" ht="19.5" customHeight="1">
      <c r="A19" s="81"/>
      <c r="B19" s="82"/>
      <c r="C19" s="81"/>
      <c r="D19" s="81"/>
    </row>
    <row r="20" spans="1:4" ht="19.5" customHeight="1">
      <c r="A20" s="81"/>
      <c r="B20" s="82"/>
      <c r="C20" s="81"/>
      <c r="D20" s="81"/>
    </row>
    <row r="21" spans="1:4" ht="19.5" customHeight="1">
      <c r="A21" s="81"/>
      <c r="B21" s="82"/>
      <c r="C21" s="81"/>
      <c r="D21" s="81"/>
    </row>
    <row r="22" spans="1:4" ht="19.5" customHeight="1">
      <c r="A22" s="81"/>
      <c r="B22" s="82"/>
      <c r="C22" s="81"/>
      <c r="D22" s="81"/>
    </row>
    <row r="23" spans="1:4" ht="19.5" customHeight="1">
      <c r="A23" s="81"/>
      <c r="B23" s="82"/>
      <c r="C23" s="81"/>
      <c r="D23" s="81"/>
    </row>
    <row r="24" spans="1:4" ht="19.5" customHeight="1">
      <c r="A24" s="81"/>
      <c r="B24" s="82"/>
      <c r="C24" s="81"/>
      <c r="D24" s="81"/>
    </row>
    <row r="25" spans="1:4" ht="19.5" customHeight="1">
      <c r="A25" s="81"/>
      <c r="B25" s="82"/>
      <c r="C25" s="81"/>
      <c r="D25" s="81"/>
    </row>
    <row r="26" spans="1:4" ht="19.5" customHeight="1">
      <c r="A26" s="81"/>
      <c r="B26" s="82"/>
      <c r="C26" s="81"/>
      <c r="D26" s="81"/>
    </row>
    <row r="27" spans="1:4" ht="19.5" customHeight="1">
      <c r="A27" s="81"/>
      <c r="B27" s="82"/>
      <c r="C27" s="81"/>
      <c r="D27" s="81"/>
    </row>
    <row r="28" spans="1:4" ht="19.5" customHeight="1">
      <c r="A28" s="81"/>
      <c r="B28" s="82"/>
      <c r="C28" s="81"/>
      <c r="D28" s="81"/>
    </row>
    <row r="29" spans="1:4">
      <c r="A29" s="83"/>
      <c r="B29" s="83"/>
      <c r="C29" s="83"/>
      <c r="D29" s="83"/>
    </row>
    <row r="30" spans="1:4">
      <c r="A30" s="83"/>
      <c r="B30" s="83"/>
      <c r="C30" s="83"/>
      <c r="D30" s="83"/>
    </row>
    <row r="31" spans="1:4">
      <c r="A31" s="83"/>
      <c r="B31" s="83"/>
      <c r="C31" s="83"/>
      <c r="D31" s="83"/>
    </row>
  </sheetData>
  <sheetProtection sheet="1" insertRows="0" selectLockedCells="1"/>
  <mergeCells count="1">
    <mergeCell ref="A1:D1"/>
  </mergeCells>
  <printOptions horizontalCentered="1"/>
  <pageMargins left="0.35433070866141736" right="0.31496062992125984" top="0.43307086614173229" bottom="0.59055118110236227" header="0.23622047244094491" footer="0.23622047244094491"/>
  <pageSetup scale="95" orientation="portrait" r:id="rId1"/>
  <headerFooter alignWithMargins="0">
    <oddFooter>&amp;LMesure particulière - Diffusion de spectacles québécois (Administrateurs)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H36"/>
  <sheetViews>
    <sheetView showGridLines="0" zoomScale="120" zoomScaleNormal="120" workbookViewId="0">
      <selection activeCell="D7" sqref="D7:H7"/>
    </sheetView>
  </sheetViews>
  <sheetFormatPr baseColWidth="10" defaultColWidth="11.453125" defaultRowHeight="14.5"/>
  <cols>
    <col min="1" max="1" width="4.26953125" style="3" customWidth="1"/>
    <col min="2" max="2" width="20.7265625" style="2" customWidth="1"/>
    <col min="3" max="3" width="34.81640625" style="3" customWidth="1"/>
    <col min="4" max="16384" width="11.453125" style="3"/>
  </cols>
  <sheetData>
    <row r="1" spans="1:8" ht="17.25" customHeight="1">
      <c r="A1" s="13" t="s">
        <v>42</v>
      </c>
      <c r="B1" s="5"/>
    </row>
    <row r="2" spans="1:8" ht="28.5" customHeight="1">
      <c r="A2" t="s">
        <v>131</v>
      </c>
      <c r="B2" s="5"/>
    </row>
    <row r="3" spans="1:8" s="109" customFormat="1" ht="37.5" customHeight="1">
      <c r="B3" s="39" t="s">
        <v>125</v>
      </c>
      <c r="C3" s="133" t="s">
        <v>124</v>
      </c>
    </row>
    <row r="4" spans="1:8" s="109" customFormat="1" ht="32" customHeight="1">
      <c r="A4" s="65" t="s">
        <v>126</v>
      </c>
      <c r="B4" s="1"/>
    </row>
    <row r="5" spans="1:8" s="109" customFormat="1" ht="113.5" customHeight="1">
      <c r="A5" s="65"/>
      <c r="B5" s="1"/>
      <c r="D5" s="201"/>
      <c r="E5" s="201"/>
      <c r="F5" s="201"/>
      <c r="G5" s="201"/>
      <c r="H5" s="201"/>
    </row>
    <row r="6" spans="1:8" s="65" customFormat="1" ht="36.5" customHeight="1">
      <c r="A6" s="65" t="s">
        <v>127</v>
      </c>
      <c r="B6" s="110"/>
    </row>
    <row r="7" spans="1:8" s="109" customFormat="1" ht="186" customHeight="1">
      <c r="A7" s="65"/>
      <c r="B7" s="1"/>
      <c r="D7" s="201" t="s">
        <v>969</v>
      </c>
      <c r="E7" s="201"/>
      <c r="F7" s="201"/>
      <c r="G7" s="201"/>
      <c r="H7" s="201"/>
    </row>
    <row r="8" spans="1:8" s="109" customFormat="1" ht="17.25" customHeight="1">
      <c r="A8" s="65"/>
      <c r="B8" s="1"/>
    </row>
    <row r="9" spans="1:8" s="109" customFormat="1" ht="17.25" customHeight="1">
      <c r="A9" s="65"/>
      <c r="B9" s="1"/>
    </row>
    <row r="10" spans="1:8" s="109" customFormat="1" ht="17.25" customHeight="1">
      <c r="A10" s="65" t="s">
        <v>128</v>
      </c>
      <c r="B10" s="1"/>
    </row>
    <row r="11" spans="1:8" s="109" customFormat="1" ht="180" customHeight="1">
      <c r="A11" s="65"/>
      <c r="B11" s="1"/>
    </row>
    <row r="12" spans="1:8" s="109" customFormat="1" ht="17.25" customHeight="1">
      <c r="A12" s="65"/>
      <c r="B12" s="1"/>
    </row>
    <row r="13" spans="1:8" s="65" customFormat="1" ht="26.5" customHeight="1">
      <c r="A13" s="204" t="s">
        <v>129</v>
      </c>
      <c r="B13" s="204"/>
      <c r="C13" s="204"/>
      <c r="D13" s="65" t="s">
        <v>130</v>
      </c>
    </row>
    <row r="14" spans="1:8" s="109" customFormat="1" ht="220.5" customHeight="1">
      <c r="A14" s="65"/>
      <c r="B14" s="1"/>
    </row>
    <row r="15" spans="1:8" ht="27.5" customHeight="1">
      <c r="A15" s="201" t="s">
        <v>123</v>
      </c>
      <c r="B15" s="201"/>
      <c r="C15" s="201"/>
      <c r="D15" s="201"/>
      <c r="E15" s="201"/>
      <c r="F15" s="201"/>
      <c r="G15" s="201"/>
      <c r="H15" s="201"/>
    </row>
    <row r="16" spans="1:8">
      <c r="B16" s="1"/>
    </row>
    <row r="17" spans="1:8" ht="15.75" customHeight="1">
      <c r="A17" s="6"/>
      <c r="B17" s="4" t="s">
        <v>51</v>
      </c>
      <c r="C17" s="6"/>
    </row>
    <row r="18" spans="1:8" ht="16.5" customHeight="1">
      <c r="A18" s="6"/>
      <c r="B18" s="17" t="s">
        <v>87</v>
      </c>
      <c r="C18" s="19" t="s">
        <v>81</v>
      </c>
    </row>
    <row r="19" spans="1:8" ht="16.5" customHeight="1">
      <c r="A19" s="6"/>
      <c r="B19" s="17" t="s">
        <v>74</v>
      </c>
      <c r="C19" s="19" t="s">
        <v>82</v>
      </c>
    </row>
    <row r="20" spans="1:8" ht="16.5" customHeight="1">
      <c r="A20" s="6"/>
      <c r="B20" s="17" t="s">
        <v>71</v>
      </c>
      <c r="C20" s="4" t="s">
        <v>83</v>
      </c>
    </row>
    <row r="21" spans="1:8">
      <c r="A21" s="4"/>
      <c r="B21" s="4"/>
    </row>
    <row r="22" spans="1:8" ht="30.75" customHeight="1">
      <c r="A22" s="201" t="s">
        <v>43</v>
      </c>
      <c r="B22" s="201"/>
      <c r="C22" s="201"/>
      <c r="D22" s="201"/>
      <c r="E22" s="201"/>
      <c r="F22" s="201"/>
      <c r="G22" s="201"/>
      <c r="H22" s="201"/>
    </row>
    <row r="23" spans="1:8">
      <c r="B23" s="6"/>
    </row>
    <row r="24" spans="1:8" ht="18" customHeight="1">
      <c r="A24" s="3" t="s">
        <v>45</v>
      </c>
      <c r="B24" s="203" t="s">
        <v>49</v>
      </c>
      <c r="C24" s="203"/>
    </row>
    <row r="25" spans="1:8" ht="41.25" customHeight="1">
      <c r="A25" s="3" t="s">
        <v>46</v>
      </c>
      <c r="B25" s="202" t="s">
        <v>63</v>
      </c>
      <c r="C25" s="202"/>
      <c r="D25" s="202"/>
      <c r="E25" s="202"/>
      <c r="F25" s="202"/>
      <c r="G25" s="202"/>
      <c r="H25" s="202"/>
    </row>
    <row r="26" spans="1:8" ht="15.75" customHeight="1">
      <c r="B26" s="14" t="s">
        <v>64</v>
      </c>
    </row>
    <row r="27" spans="1:8" ht="16.5" customHeight="1">
      <c r="B27" s="15" t="s">
        <v>65</v>
      </c>
    </row>
    <row r="28" spans="1:8" ht="16.5" customHeight="1">
      <c r="B28" s="20" t="s">
        <v>86</v>
      </c>
      <c r="C28" s="15" t="s">
        <v>85</v>
      </c>
    </row>
    <row r="29" spans="1:8" ht="15" customHeight="1">
      <c r="A29" s="3" t="s">
        <v>47</v>
      </c>
      <c r="B29" s="203" t="s">
        <v>66</v>
      </c>
      <c r="C29" s="203"/>
    </row>
    <row r="30" spans="1:8" s="18" customFormat="1" ht="15.75" customHeight="1">
      <c r="B30" s="17" t="s">
        <v>72</v>
      </c>
      <c r="C30" s="19" t="s">
        <v>81</v>
      </c>
    </row>
    <row r="31" spans="1:8" s="18" customFormat="1" ht="15.75" customHeight="1">
      <c r="B31" s="17" t="s">
        <v>74</v>
      </c>
      <c r="C31" s="19" t="s">
        <v>82</v>
      </c>
    </row>
    <row r="32" spans="1:8" s="18" customFormat="1" ht="15.75" customHeight="1">
      <c r="B32" s="17" t="s">
        <v>71</v>
      </c>
      <c r="C32" s="4" t="s">
        <v>83</v>
      </c>
    </row>
    <row r="33" spans="1:8">
      <c r="B33" s="16"/>
    </row>
    <row r="34" spans="1:8" ht="23" customHeight="1">
      <c r="A34" s="3" t="s">
        <v>48</v>
      </c>
      <c r="B34" s="109" t="s">
        <v>50</v>
      </c>
      <c r="C34" s="109"/>
    </row>
    <row r="35" spans="1:8">
      <c r="B35" s="6"/>
    </row>
    <row r="36" spans="1:8" ht="42.75" customHeight="1">
      <c r="A36" s="201" t="s">
        <v>44</v>
      </c>
      <c r="B36" s="201"/>
      <c r="C36" s="201"/>
      <c r="D36" s="201"/>
      <c r="E36" s="201"/>
      <c r="F36" s="201"/>
      <c r="G36" s="201"/>
      <c r="H36" s="201"/>
    </row>
  </sheetData>
  <mergeCells count="9">
    <mergeCell ref="A36:H36"/>
    <mergeCell ref="B25:H25"/>
    <mergeCell ref="B24:C24"/>
    <mergeCell ref="B29:C29"/>
    <mergeCell ref="D5:H5"/>
    <mergeCell ref="A13:C13"/>
    <mergeCell ref="D7:H7"/>
    <mergeCell ref="A15:H15"/>
    <mergeCell ref="A22:H22"/>
  </mergeCells>
  <hyperlinks>
    <hyperlink ref="B26" r:id="rId1" display="https://www.7-zip.fr/" xr:uid="{00000000-0004-0000-0200-000000000000}"/>
    <hyperlink ref="B27" r:id="rId2" display="https://7zip.fr/7zip-compresser-avec-mot-de-passe/" xr:uid="{00000000-0004-0000-0200-000001000000}"/>
    <hyperlink ref="C18" r:id="rId3" display="mailto:diffuseurs.billetterie@calq.gouv.qc.ca" xr:uid="{00000000-0004-0000-0200-000002000000}"/>
    <hyperlink ref="C30" r:id="rId4" display="mailto:diffuseurs.billetterie@calq.gouv.qc.ca" xr:uid="{00000000-0004-0000-0200-000003000000}"/>
    <hyperlink ref="C31" r:id="rId5" display="mailto:evenements.billetterie@calq.gouv.qc.ca" xr:uid="{00000000-0004-0000-0200-000004000000}"/>
    <hyperlink ref="C19" r:id="rId6" display="mailto:evenements.billetterie@calq.gouv.qc.ca" xr:uid="{00000000-0004-0000-0200-000005000000}"/>
    <hyperlink ref="C20" r:id="rId7" display="mailto:producteurs.billetterie@calq.gouv.qc.ca" xr:uid="{00000000-0004-0000-0200-000006000000}"/>
    <hyperlink ref="C32" r:id="rId8" display="mailto:producteurs.billetterie@calq.gouv.qc.ca" xr:uid="{00000000-0004-0000-0200-000007000000}"/>
    <hyperlink ref="C28" r:id="rId9" xr:uid="{00000000-0004-0000-0200-000008000000}"/>
    <hyperlink ref="C3" r:id="rId10" xr:uid="{00000000-0004-0000-0200-000009000000}"/>
  </hyperlinks>
  <printOptions horizontalCentered="1"/>
  <pageMargins left="0.23622047244094491" right="0.23622047244094491" top="0.74803149606299213" bottom="0.74803149606299213" header="0.31496062992125984" footer="0.31496062992125984"/>
  <pageSetup orientation="portrait" r:id="rId11"/>
  <headerFooter>
    <oddFooter>&amp;L&amp;"Arial,Normal"&amp;10Directives d'envoi</oddFooter>
  </headerFooter>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310"/>
  <sheetViews>
    <sheetView workbookViewId="0"/>
  </sheetViews>
  <sheetFormatPr baseColWidth="10" defaultColWidth="10.81640625" defaultRowHeight="14.5"/>
  <cols>
    <col min="1" max="1" width="34.54296875" style="123" customWidth="1"/>
    <col min="2" max="2" width="22.81640625" style="123" customWidth="1"/>
    <col min="3" max="11" width="10.81640625" style="123"/>
    <col min="12" max="12" width="95.54296875" style="123" bestFit="1" customWidth="1"/>
    <col min="13" max="16384" width="10.81640625" style="123"/>
  </cols>
  <sheetData>
    <row r="1" spans="1:12">
      <c r="A1" s="122"/>
      <c r="K1" s="124" t="s">
        <v>133</v>
      </c>
      <c r="L1" s="124" t="s">
        <v>134</v>
      </c>
    </row>
    <row r="2" spans="1:12" ht="26">
      <c r="A2" s="125" t="s">
        <v>132</v>
      </c>
      <c r="B2" s="126" t="s">
        <v>103</v>
      </c>
      <c r="C2" s="126" t="s">
        <v>104</v>
      </c>
      <c r="D2" s="126" t="s">
        <v>105</v>
      </c>
      <c r="E2" s="126" t="s">
        <v>106</v>
      </c>
      <c r="K2" s="124">
        <v>1140163248</v>
      </c>
      <c r="L2" s="124" t="s">
        <v>135</v>
      </c>
    </row>
    <row r="3" spans="1:12">
      <c r="A3" s="127" t="s">
        <v>950</v>
      </c>
      <c r="B3" s="127" t="s">
        <v>955</v>
      </c>
      <c r="C3" s="128">
        <v>45017</v>
      </c>
      <c r="D3" s="128">
        <v>45077</v>
      </c>
      <c r="E3" s="129">
        <v>10</v>
      </c>
      <c r="K3" s="124">
        <v>1140380222</v>
      </c>
      <c r="L3" s="124" t="s">
        <v>136</v>
      </c>
    </row>
    <row r="4" spans="1:12">
      <c r="A4" s="127" t="s">
        <v>951</v>
      </c>
      <c r="B4" s="127" t="s">
        <v>956</v>
      </c>
      <c r="C4" s="128">
        <f>D3+1</f>
        <v>45078</v>
      </c>
      <c r="D4" s="128">
        <v>45169</v>
      </c>
      <c r="E4" s="129">
        <v>11</v>
      </c>
      <c r="K4" s="124">
        <v>1140414724</v>
      </c>
      <c r="L4" s="124" t="s">
        <v>137</v>
      </c>
    </row>
    <row r="5" spans="1:12">
      <c r="A5" s="127" t="s">
        <v>952</v>
      </c>
      <c r="B5" s="127" t="s">
        <v>957</v>
      </c>
      <c r="C5" s="128">
        <f t="shared" ref="C5:C6" si="0">D4+1</f>
        <v>45170</v>
      </c>
      <c r="D5" s="128">
        <v>45245</v>
      </c>
      <c r="E5" s="129">
        <v>12</v>
      </c>
      <c r="K5" s="124">
        <v>1140432684</v>
      </c>
      <c r="L5" s="124" t="s">
        <v>138</v>
      </c>
    </row>
    <row r="6" spans="1:12">
      <c r="A6" s="127" t="s">
        <v>953</v>
      </c>
      <c r="B6" s="127" t="s">
        <v>958</v>
      </c>
      <c r="C6" s="128">
        <f t="shared" si="0"/>
        <v>45246</v>
      </c>
      <c r="D6" s="128">
        <v>45337</v>
      </c>
      <c r="E6" s="129">
        <v>13</v>
      </c>
      <c r="K6" s="124">
        <v>1140820870</v>
      </c>
      <c r="L6" s="124" t="s">
        <v>139</v>
      </c>
    </row>
    <row r="7" spans="1:12">
      <c r="A7" s="127" t="s">
        <v>954</v>
      </c>
      <c r="B7" s="127" t="s">
        <v>959</v>
      </c>
      <c r="C7" s="128">
        <f>D6+1</f>
        <v>45338</v>
      </c>
      <c r="D7" s="128">
        <v>45382</v>
      </c>
      <c r="E7" s="129">
        <v>14</v>
      </c>
      <c r="K7" s="124">
        <v>1140820896</v>
      </c>
      <c r="L7" s="124" t="s">
        <v>140</v>
      </c>
    </row>
    <row r="8" spans="1:12">
      <c r="K8" s="124">
        <v>1140850679</v>
      </c>
      <c r="L8" s="124" t="s">
        <v>141</v>
      </c>
    </row>
    <row r="9" spans="1:12">
      <c r="K9" s="124">
        <v>1140914632</v>
      </c>
      <c r="L9" s="124" t="s">
        <v>142</v>
      </c>
    </row>
    <row r="10" spans="1:12">
      <c r="A10" s="126" t="s">
        <v>104</v>
      </c>
      <c r="B10" s="126" t="s">
        <v>105</v>
      </c>
      <c r="C10" s="130" t="s">
        <v>102</v>
      </c>
      <c r="K10" s="124">
        <v>1141025990</v>
      </c>
      <c r="L10" s="124" t="s">
        <v>143</v>
      </c>
    </row>
    <row r="11" spans="1:12">
      <c r="A11" s="128">
        <v>45017</v>
      </c>
      <c r="B11" s="128">
        <v>45077</v>
      </c>
      <c r="C11" s="131" t="s">
        <v>950</v>
      </c>
      <c r="K11" s="124">
        <v>1141033119</v>
      </c>
      <c r="L11" s="124" t="s">
        <v>144</v>
      </c>
    </row>
    <row r="12" spans="1:12">
      <c r="A12" s="128">
        <v>45078</v>
      </c>
      <c r="B12" s="128">
        <v>45169</v>
      </c>
      <c r="C12" s="131" t="s">
        <v>951</v>
      </c>
      <c r="K12" s="124">
        <v>1141043274</v>
      </c>
      <c r="L12" s="124" t="s">
        <v>145</v>
      </c>
    </row>
    <row r="13" spans="1:12">
      <c r="A13" s="128">
        <v>45170</v>
      </c>
      <c r="B13" s="128">
        <v>45245</v>
      </c>
      <c r="C13" s="131" t="s">
        <v>952</v>
      </c>
      <c r="K13" s="124">
        <v>1141198656</v>
      </c>
      <c r="L13" s="124" t="s">
        <v>146</v>
      </c>
    </row>
    <row r="14" spans="1:12">
      <c r="A14" s="128">
        <v>45246</v>
      </c>
      <c r="B14" s="128">
        <v>45337</v>
      </c>
      <c r="C14" s="131" t="s">
        <v>953</v>
      </c>
      <c r="K14" s="124">
        <v>1141217910</v>
      </c>
      <c r="L14" s="124" t="s">
        <v>147</v>
      </c>
    </row>
    <row r="15" spans="1:12">
      <c r="A15" s="128">
        <v>45338</v>
      </c>
      <c r="B15" s="128">
        <v>45382</v>
      </c>
      <c r="C15" s="131" t="s">
        <v>954</v>
      </c>
      <c r="K15" s="124">
        <v>1141247131</v>
      </c>
      <c r="L15" s="124" t="s">
        <v>148</v>
      </c>
    </row>
    <row r="16" spans="1:12">
      <c r="C16" s="132"/>
      <c r="K16" s="124">
        <v>1141264326</v>
      </c>
      <c r="L16" s="124" t="s">
        <v>149</v>
      </c>
    </row>
    <row r="17" spans="1:12">
      <c r="K17" s="124">
        <v>1141303090</v>
      </c>
      <c r="L17" s="124" t="s">
        <v>150</v>
      </c>
    </row>
    <row r="18" spans="1:12">
      <c r="K18" s="124">
        <v>1141399510</v>
      </c>
      <c r="L18" s="124" t="s">
        <v>151</v>
      </c>
    </row>
    <row r="19" spans="1:12">
      <c r="A19" s="125" t="s">
        <v>132</v>
      </c>
      <c r="K19" s="124">
        <v>1141737578</v>
      </c>
      <c r="L19" s="124" t="s">
        <v>152</v>
      </c>
    </row>
    <row r="20" spans="1:12">
      <c r="A20" s="127" t="str">
        <f>A3</f>
        <v>1er avril au 31 mai 2023</v>
      </c>
      <c r="K20" s="124">
        <v>1141749037</v>
      </c>
      <c r="L20" s="124" t="s">
        <v>153</v>
      </c>
    </row>
    <row r="21" spans="1:12">
      <c r="A21" s="127" t="str">
        <f t="shared" ref="A21:A24" si="1">A4</f>
        <v>1er juin au 31 août 2023</v>
      </c>
      <c r="K21" s="124">
        <v>1141759010</v>
      </c>
      <c r="L21" s="124" t="s">
        <v>154</v>
      </c>
    </row>
    <row r="22" spans="1:12">
      <c r="A22" s="127" t="str">
        <f t="shared" si="1"/>
        <v>1er septembre au 15 novembre 2023</v>
      </c>
      <c r="K22" s="124">
        <v>1142018168</v>
      </c>
      <c r="L22" s="124" t="s">
        <v>155</v>
      </c>
    </row>
    <row r="23" spans="1:12">
      <c r="A23" s="127" t="str">
        <f t="shared" si="1"/>
        <v>16 novembre 2023 au 15 février 2024</v>
      </c>
      <c r="K23" s="124">
        <v>1142027755</v>
      </c>
      <c r="L23" s="124" t="s">
        <v>156</v>
      </c>
    </row>
    <row r="24" spans="1:12">
      <c r="A24" s="127" t="str">
        <f t="shared" si="1"/>
        <v>16 février au 31 mars 2024</v>
      </c>
      <c r="K24" s="124">
        <v>1142041491</v>
      </c>
      <c r="L24" s="124" t="s">
        <v>157</v>
      </c>
    </row>
    <row r="25" spans="1:12">
      <c r="K25" s="124">
        <v>1142048405</v>
      </c>
      <c r="L25" s="124" t="s">
        <v>158</v>
      </c>
    </row>
    <row r="26" spans="1:12">
      <c r="K26" s="124">
        <v>1142063339</v>
      </c>
      <c r="L26" s="124" t="s">
        <v>159</v>
      </c>
    </row>
    <row r="27" spans="1:12">
      <c r="K27" s="124">
        <v>1142066803</v>
      </c>
      <c r="L27" s="124" t="s">
        <v>160</v>
      </c>
    </row>
    <row r="28" spans="1:12">
      <c r="K28" s="124">
        <v>1142067165</v>
      </c>
      <c r="L28" s="124" t="s">
        <v>161</v>
      </c>
    </row>
    <row r="29" spans="1:12">
      <c r="K29" s="124">
        <v>1142071837</v>
      </c>
      <c r="L29" s="124" t="s">
        <v>162</v>
      </c>
    </row>
    <row r="30" spans="1:12">
      <c r="K30" s="124">
        <v>1142072017</v>
      </c>
      <c r="L30" s="124" t="s">
        <v>163</v>
      </c>
    </row>
    <row r="31" spans="1:12">
      <c r="K31" s="124">
        <v>1142072546</v>
      </c>
      <c r="L31" s="124" t="s">
        <v>164</v>
      </c>
    </row>
    <row r="32" spans="1:12">
      <c r="K32" s="124">
        <v>1142083493</v>
      </c>
      <c r="L32" s="124" t="s">
        <v>165</v>
      </c>
    </row>
    <row r="33" spans="11:12">
      <c r="K33" s="124">
        <v>1142087122</v>
      </c>
      <c r="L33" s="124" t="s">
        <v>166</v>
      </c>
    </row>
    <row r="34" spans="11:12">
      <c r="K34" s="124">
        <v>1142087619</v>
      </c>
      <c r="L34" s="124" t="s">
        <v>167</v>
      </c>
    </row>
    <row r="35" spans="11:12">
      <c r="K35" s="124">
        <v>1142091066</v>
      </c>
      <c r="L35" s="124" t="s">
        <v>168</v>
      </c>
    </row>
    <row r="36" spans="11:12">
      <c r="K36" s="124">
        <v>1142111427</v>
      </c>
      <c r="L36" s="124" t="s">
        <v>169</v>
      </c>
    </row>
    <row r="37" spans="11:12">
      <c r="K37" s="124">
        <v>1142119263</v>
      </c>
      <c r="L37" s="124" t="s">
        <v>170</v>
      </c>
    </row>
    <row r="38" spans="11:12">
      <c r="K38" s="124">
        <v>1142139840</v>
      </c>
      <c r="L38" s="124" t="s">
        <v>171</v>
      </c>
    </row>
    <row r="39" spans="11:12">
      <c r="K39" s="124">
        <v>1142143651</v>
      </c>
      <c r="L39" s="124" t="s">
        <v>172</v>
      </c>
    </row>
    <row r="40" spans="11:12">
      <c r="K40" s="124">
        <v>1142155416</v>
      </c>
      <c r="L40" s="124" t="s">
        <v>173</v>
      </c>
    </row>
    <row r="41" spans="11:12">
      <c r="K41" s="124">
        <v>1142166124</v>
      </c>
      <c r="L41" s="124" t="s">
        <v>174</v>
      </c>
    </row>
    <row r="42" spans="11:12">
      <c r="K42" s="124">
        <v>1142171116</v>
      </c>
      <c r="L42" s="124" t="s">
        <v>175</v>
      </c>
    </row>
    <row r="43" spans="11:12">
      <c r="K43" s="124">
        <v>1142172056</v>
      </c>
      <c r="L43" s="124" t="s">
        <v>176</v>
      </c>
    </row>
    <row r="44" spans="11:12">
      <c r="K44" s="124">
        <v>1142172528</v>
      </c>
      <c r="L44" s="124" t="s">
        <v>177</v>
      </c>
    </row>
    <row r="45" spans="11:12">
      <c r="K45" s="124">
        <v>1142177238</v>
      </c>
      <c r="L45" s="124" t="s">
        <v>178</v>
      </c>
    </row>
    <row r="46" spans="11:12">
      <c r="K46" s="124">
        <v>1142196279</v>
      </c>
      <c r="L46" s="124" t="s">
        <v>179</v>
      </c>
    </row>
    <row r="47" spans="11:12">
      <c r="K47" s="124">
        <v>1142196311</v>
      </c>
      <c r="L47" s="124" t="s">
        <v>180</v>
      </c>
    </row>
    <row r="48" spans="11:12">
      <c r="K48" s="124">
        <v>1142198069</v>
      </c>
      <c r="L48" s="124" t="s">
        <v>181</v>
      </c>
    </row>
    <row r="49" spans="11:12">
      <c r="K49" s="124">
        <v>1142239574</v>
      </c>
      <c r="L49" s="124" t="s">
        <v>182</v>
      </c>
    </row>
    <row r="50" spans="11:12">
      <c r="K50" s="124">
        <v>1142239939</v>
      </c>
      <c r="L50" s="124" t="s">
        <v>183</v>
      </c>
    </row>
    <row r="51" spans="11:12">
      <c r="K51" s="124">
        <v>1142254151</v>
      </c>
      <c r="L51" s="124" t="s">
        <v>184</v>
      </c>
    </row>
    <row r="52" spans="11:12">
      <c r="K52" s="124">
        <v>1142269936</v>
      </c>
      <c r="L52" s="124" t="s">
        <v>185</v>
      </c>
    </row>
    <row r="53" spans="11:12">
      <c r="K53" s="124">
        <v>1142273805</v>
      </c>
      <c r="L53" s="124" t="s">
        <v>186</v>
      </c>
    </row>
    <row r="54" spans="11:12">
      <c r="K54" s="124">
        <v>1142284406</v>
      </c>
      <c r="L54" s="124" t="s">
        <v>187</v>
      </c>
    </row>
    <row r="55" spans="11:12">
      <c r="K55" s="124">
        <v>1142288886</v>
      </c>
      <c r="L55" s="124" t="s">
        <v>188</v>
      </c>
    </row>
    <row r="56" spans="11:12">
      <c r="K56" s="124">
        <v>1142292623</v>
      </c>
      <c r="L56" s="124" t="s">
        <v>189</v>
      </c>
    </row>
    <row r="57" spans="11:12">
      <c r="K57" s="124">
        <v>1142298240</v>
      </c>
      <c r="L57" s="124" t="s">
        <v>190</v>
      </c>
    </row>
    <row r="58" spans="11:12">
      <c r="K58" s="124">
        <v>1142313288</v>
      </c>
      <c r="L58" s="124" t="s">
        <v>191</v>
      </c>
    </row>
    <row r="59" spans="11:12">
      <c r="K59" s="124">
        <v>1142313585</v>
      </c>
      <c r="L59" s="124" t="s">
        <v>192</v>
      </c>
    </row>
    <row r="60" spans="11:12">
      <c r="K60" s="124">
        <v>1142318055</v>
      </c>
      <c r="L60" s="124" t="s">
        <v>193</v>
      </c>
    </row>
    <row r="61" spans="11:12">
      <c r="K61" s="124">
        <v>1142319103</v>
      </c>
      <c r="L61" s="124" t="s">
        <v>194</v>
      </c>
    </row>
    <row r="62" spans="11:12">
      <c r="K62" s="124">
        <v>1142322107</v>
      </c>
      <c r="L62" s="124" t="s">
        <v>195</v>
      </c>
    </row>
    <row r="63" spans="11:12">
      <c r="K63" s="124">
        <v>1142335232</v>
      </c>
      <c r="L63" s="124" t="s">
        <v>196</v>
      </c>
    </row>
    <row r="64" spans="11:12">
      <c r="K64" s="124">
        <v>1142338640</v>
      </c>
      <c r="L64" s="124" t="s">
        <v>197</v>
      </c>
    </row>
    <row r="65" spans="11:12">
      <c r="K65" s="124">
        <v>1142342576</v>
      </c>
      <c r="L65" s="124" t="s">
        <v>198</v>
      </c>
    </row>
    <row r="66" spans="11:12">
      <c r="K66" s="124">
        <v>1142350264</v>
      </c>
      <c r="L66" s="124" t="s">
        <v>199</v>
      </c>
    </row>
    <row r="67" spans="11:12">
      <c r="K67" s="124">
        <v>1142353599</v>
      </c>
      <c r="L67" s="124" t="s">
        <v>200</v>
      </c>
    </row>
    <row r="68" spans="11:12">
      <c r="K68" s="124">
        <v>1142354134</v>
      </c>
      <c r="L68" s="124" t="s">
        <v>201</v>
      </c>
    </row>
    <row r="69" spans="11:12">
      <c r="K69" s="124">
        <v>1142358663</v>
      </c>
      <c r="L69" s="124" t="s">
        <v>202</v>
      </c>
    </row>
    <row r="70" spans="11:12">
      <c r="K70" s="124">
        <v>1142360032</v>
      </c>
      <c r="L70" s="124" t="s">
        <v>203</v>
      </c>
    </row>
    <row r="71" spans="11:12">
      <c r="K71" s="124">
        <v>1142377614</v>
      </c>
      <c r="L71" s="124" t="s">
        <v>204</v>
      </c>
    </row>
    <row r="72" spans="11:12">
      <c r="K72" s="124">
        <v>1142383257</v>
      </c>
      <c r="L72" s="124" t="s">
        <v>205</v>
      </c>
    </row>
    <row r="73" spans="11:12">
      <c r="K73" s="124">
        <v>1142392142</v>
      </c>
      <c r="L73" s="124" t="s">
        <v>206</v>
      </c>
    </row>
    <row r="74" spans="11:12">
      <c r="K74" s="124">
        <v>1142394528</v>
      </c>
      <c r="L74" s="124" t="s">
        <v>207</v>
      </c>
    </row>
    <row r="75" spans="11:12">
      <c r="K75" s="124">
        <v>1142400689</v>
      </c>
      <c r="L75" s="124" t="s">
        <v>208</v>
      </c>
    </row>
    <row r="76" spans="11:12">
      <c r="K76" s="124">
        <v>1142451906</v>
      </c>
      <c r="L76" s="124" t="s">
        <v>209</v>
      </c>
    </row>
    <row r="77" spans="11:12">
      <c r="K77" s="124">
        <v>1142452490</v>
      </c>
      <c r="L77" s="124" t="s">
        <v>210</v>
      </c>
    </row>
    <row r="78" spans="11:12">
      <c r="K78" s="124">
        <v>1142480541</v>
      </c>
      <c r="L78" s="124" t="s">
        <v>211</v>
      </c>
    </row>
    <row r="79" spans="11:12">
      <c r="K79" s="124">
        <v>1142481481</v>
      </c>
      <c r="L79" s="124" t="s">
        <v>212</v>
      </c>
    </row>
    <row r="80" spans="11:12">
      <c r="K80" s="124">
        <v>1142495333</v>
      </c>
      <c r="L80" s="124" t="s">
        <v>213</v>
      </c>
    </row>
    <row r="81" spans="11:12">
      <c r="K81" s="124">
        <v>1142496018</v>
      </c>
      <c r="L81" s="124" t="s">
        <v>214</v>
      </c>
    </row>
    <row r="82" spans="11:12">
      <c r="K82" s="124">
        <v>1142507822</v>
      </c>
      <c r="L82" s="124" t="s">
        <v>215</v>
      </c>
    </row>
    <row r="83" spans="11:12">
      <c r="K83" s="124">
        <v>1142535807</v>
      </c>
      <c r="L83" s="124" t="s">
        <v>216</v>
      </c>
    </row>
    <row r="84" spans="11:12">
      <c r="K84" s="124">
        <v>1142558650</v>
      </c>
      <c r="L84" s="124" t="s">
        <v>217</v>
      </c>
    </row>
    <row r="85" spans="11:12">
      <c r="K85" s="124">
        <v>1142569061</v>
      </c>
      <c r="L85" s="124" t="s">
        <v>218</v>
      </c>
    </row>
    <row r="86" spans="11:12">
      <c r="K86" s="124">
        <v>1142575399</v>
      </c>
      <c r="L86" s="124" t="s">
        <v>219</v>
      </c>
    </row>
    <row r="87" spans="11:12">
      <c r="K87" s="124">
        <v>1142578708</v>
      </c>
      <c r="L87" s="124" t="s">
        <v>220</v>
      </c>
    </row>
    <row r="88" spans="11:12">
      <c r="K88" s="124">
        <v>1142588475</v>
      </c>
      <c r="L88" s="124" t="s">
        <v>221</v>
      </c>
    </row>
    <row r="89" spans="11:12">
      <c r="K89" s="124">
        <v>1142603225</v>
      </c>
      <c r="L89" s="124" t="s">
        <v>222</v>
      </c>
    </row>
    <row r="90" spans="11:12">
      <c r="K90" s="124">
        <v>1142621557</v>
      </c>
      <c r="L90" s="124" t="s">
        <v>223</v>
      </c>
    </row>
    <row r="91" spans="11:12">
      <c r="K91" s="124">
        <v>1142625210</v>
      </c>
      <c r="L91" s="124" t="s">
        <v>224</v>
      </c>
    </row>
    <row r="92" spans="11:12">
      <c r="K92" s="124">
        <v>1142632463</v>
      </c>
      <c r="L92" s="124" t="s">
        <v>225</v>
      </c>
    </row>
    <row r="93" spans="11:12">
      <c r="K93" s="124">
        <v>1142637736</v>
      </c>
      <c r="L93" s="124" t="s">
        <v>226</v>
      </c>
    </row>
    <row r="94" spans="11:12">
      <c r="K94" s="124">
        <v>1142654350</v>
      </c>
      <c r="L94" s="124" t="s">
        <v>227</v>
      </c>
    </row>
    <row r="95" spans="11:12">
      <c r="K95" s="124">
        <v>1142660084</v>
      </c>
      <c r="L95" s="124" t="s">
        <v>228</v>
      </c>
    </row>
    <row r="96" spans="11:12">
      <c r="K96" s="124">
        <v>1142679209</v>
      </c>
      <c r="L96" s="124" t="s">
        <v>229</v>
      </c>
    </row>
    <row r="97" spans="11:12">
      <c r="K97" s="124">
        <v>1142707430</v>
      </c>
      <c r="L97" s="124" t="s">
        <v>230</v>
      </c>
    </row>
    <row r="98" spans="11:12">
      <c r="K98" s="124">
        <v>1142725507</v>
      </c>
      <c r="L98" s="124" t="s">
        <v>231</v>
      </c>
    </row>
    <row r="99" spans="11:12">
      <c r="K99" s="124">
        <v>1142734434</v>
      </c>
      <c r="L99" s="124" t="s">
        <v>232</v>
      </c>
    </row>
    <row r="100" spans="11:12">
      <c r="K100" s="124">
        <v>1142768382</v>
      </c>
      <c r="L100" s="124" t="s">
        <v>233</v>
      </c>
    </row>
    <row r="101" spans="11:12">
      <c r="K101" s="124">
        <v>1142773366</v>
      </c>
      <c r="L101" s="124" t="s">
        <v>234</v>
      </c>
    </row>
    <row r="102" spans="11:12">
      <c r="K102" s="124">
        <v>1142784306</v>
      </c>
      <c r="L102" s="124" t="s">
        <v>235</v>
      </c>
    </row>
    <row r="103" spans="11:12">
      <c r="K103" s="124">
        <v>1142803809</v>
      </c>
      <c r="L103" s="124" t="s">
        <v>236</v>
      </c>
    </row>
    <row r="104" spans="11:12">
      <c r="K104" s="124">
        <v>1142806836</v>
      </c>
      <c r="L104" s="124" t="s">
        <v>237</v>
      </c>
    </row>
    <row r="105" spans="11:12">
      <c r="K105" s="124">
        <v>1142828517</v>
      </c>
      <c r="L105" s="124" t="s">
        <v>238</v>
      </c>
    </row>
    <row r="106" spans="11:12">
      <c r="K106" s="124">
        <v>1142854166</v>
      </c>
      <c r="L106" s="124" t="s">
        <v>239</v>
      </c>
    </row>
    <row r="107" spans="11:12">
      <c r="K107" s="124">
        <v>1142860049</v>
      </c>
      <c r="L107" s="124" t="s">
        <v>240</v>
      </c>
    </row>
    <row r="108" spans="11:12">
      <c r="K108" s="124">
        <v>1142861989</v>
      </c>
      <c r="L108" s="124" t="s">
        <v>241</v>
      </c>
    </row>
    <row r="109" spans="11:12">
      <c r="K109" s="124">
        <v>1142863621</v>
      </c>
      <c r="L109" s="124" t="s">
        <v>242</v>
      </c>
    </row>
    <row r="110" spans="11:12">
      <c r="K110" s="124">
        <v>1142934315</v>
      </c>
      <c r="L110" s="124" t="s">
        <v>243</v>
      </c>
    </row>
    <row r="111" spans="11:12">
      <c r="K111" s="124">
        <v>1142987016</v>
      </c>
      <c r="L111" s="124" t="s">
        <v>244</v>
      </c>
    </row>
    <row r="112" spans="11:12">
      <c r="K112" s="124">
        <v>1143003417</v>
      </c>
      <c r="L112" s="124" t="s">
        <v>245</v>
      </c>
    </row>
    <row r="113" spans="11:12">
      <c r="K113" s="124">
        <v>1143015973</v>
      </c>
      <c r="L113" s="124" t="s">
        <v>246</v>
      </c>
    </row>
    <row r="114" spans="11:12">
      <c r="K114" s="124">
        <v>1143083484</v>
      </c>
      <c r="L114" s="124" t="s">
        <v>247</v>
      </c>
    </row>
    <row r="115" spans="11:12">
      <c r="K115" s="124">
        <v>1143110451</v>
      </c>
      <c r="L115" s="124" t="s">
        <v>248</v>
      </c>
    </row>
    <row r="116" spans="11:12">
      <c r="K116" s="124">
        <v>1143119361</v>
      </c>
      <c r="L116" s="124" t="s">
        <v>249</v>
      </c>
    </row>
    <row r="117" spans="11:12">
      <c r="K117" s="124">
        <v>1143129949</v>
      </c>
      <c r="L117" s="124" t="s">
        <v>250</v>
      </c>
    </row>
    <row r="118" spans="11:12">
      <c r="K118" s="124">
        <v>1143141464</v>
      </c>
      <c r="L118" s="124" t="s">
        <v>251</v>
      </c>
    </row>
    <row r="119" spans="11:12">
      <c r="K119" s="124">
        <v>1143146695</v>
      </c>
      <c r="L119" s="124" t="s">
        <v>252</v>
      </c>
    </row>
    <row r="120" spans="11:12">
      <c r="K120" s="124">
        <v>1143147107</v>
      </c>
      <c r="L120" s="124" t="s">
        <v>253</v>
      </c>
    </row>
    <row r="121" spans="11:12">
      <c r="K121" s="124">
        <v>1143153741</v>
      </c>
      <c r="L121" s="124" t="s">
        <v>254</v>
      </c>
    </row>
    <row r="122" spans="11:12">
      <c r="K122" s="124">
        <v>1143160936</v>
      </c>
      <c r="L122" s="124" t="s">
        <v>255</v>
      </c>
    </row>
    <row r="123" spans="11:12">
      <c r="K123" s="124">
        <v>1143161322</v>
      </c>
      <c r="L123" s="124" t="s">
        <v>256</v>
      </c>
    </row>
    <row r="124" spans="11:12">
      <c r="K124" s="124">
        <v>1143167089</v>
      </c>
      <c r="L124" s="124" t="s">
        <v>257</v>
      </c>
    </row>
    <row r="125" spans="11:12">
      <c r="K125" s="124">
        <v>1143208313</v>
      </c>
      <c r="L125" s="124" t="s">
        <v>258</v>
      </c>
    </row>
    <row r="126" spans="11:12">
      <c r="K126" s="124">
        <v>1143244383</v>
      </c>
      <c r="L126" s="124" t="s">
        <v>259</v>
      </c>
    </row>
    <row r="127" spans="11:12">
      <c r="K127" s="124">
        <v>1143245380</v>
      </c>
      <c r="L127" s="124" t="s">
        <v>260</v>
      </c>
    </row>
    <row r="128" spans="11:12">
      <c r="K128" s="124">
        <v>1143247014</v>
      </c>
      <c r="L128" s="124" t="s">
        <v>261</v>
      </c>
    </row>
    <row r="129" spans="11:12">
      <c r="K129" s="124">
        <v>1143248525</v>
      </c>
      <c r="L129" s="124" t="s">
        <v>262</v>
      </c>
    </row>
    <row r="130" spans="11:12">
      <c r="K130" s="124">
        <v>1143256015</v>
      </c>
      <c r="L130" s="124" t="s">
        <v>263</v>
      </c>
    </row>
    <row r="131" spans="11:12">
      <c r="K131" s="124">
        <v>1143350271</v>
      </c>
      <c r="L131" s="124" t="s">
        <v>264</v>
      </c>
    </row>
    <row r="132" spans="11:12">
      <c r="K132" s="124">
        <v>1143400019</v>
      </c>
      <c r="L132" s="124" t="s">
        <v>265</v>
      </c>
    </row>
    <row r="133" spans="11:12">
      <c r="K133" s="124">
        <v>1143423284</v>
      </c>
      <c r="L133" s="124" t="s">
        <v>266</v>
      </c>
    </row>
    <row r="134" spans="11:12">
      <c r="K134" s="124">
        <v>1143425925</v>
      </c>
      <c r="L134" s="124" t="s">
        <v>267</v>
      </c>
    </row>
    <row r="135" spans="11:12">
      <c r="K135" s="124">
        <v>1143426386</v>
      </c>
      <c r="L135" s="124" t="s">
        <v>268</v>
      </c>
    </row>
    <row r="136" spans="11:12">
      <c r="K136" s="124">
        <v>1143437359</v>
      </c>
      <c r="L136" s="124" t="s">
        <v>269</v>
      </c>
    </row>
    <row r="137" spans="11:12">
      <c r="K137" s="124">
        <v>1143438068</v>
      </c>
      <c r="L137" s="124" t="s">
        <v>270</v>
      </c>
    </row>
    <row r="138" spans="11:12">
      <c r="K138" s="124">
        <v>1143449834</v>
      </c>
      <c r="L138" s="124" t="s">
        <v>271</v>
      </c>
    </row>
    <row r="139" spans="11:12">
      <c r="K139" s="124">
        <v>1143454792</v>
      </c>
      <c r="L139" s="124" t="s">
        <v>272</v>
      </c>
    </row>
    <row r="140" spans="11:12">
      <c r="K140" s="124">
        <v>1143457530</v>
      </c>
      <c r="L140" s="124" t="s">
        <v>273</v>
      </c>
    </row>
    <row r="141" spans="11:12">
      <c r="K141" s="124">
        <v>1143474519</v>
      </c>
      <c r="L141" s="124" t="s">
        <v>274</v>
      </c>
    </row>
    <row r="142" spans="11:12">
      <c r="K142" s="124">
        <v>1143489202</v>
      </c>
      <c r="L142" s="124" t="s">
        <v>275</v>
      </c>
    </row>
    <row r="143" spans="11:12">
      <c r="K143" s="124">
        <v>1143502459</v>
      </c>
      <c r="L143" s="124" t="s">
        <v>276</v>
      </c>
    </row>
    <row r="144" spans="11:12">
      <c r="K144" s="124">
        <v>1143509637</v>
      </c>
      <c r="L144" s="124" t="s">
        <v>277</v>
      </c>
    </row>
    <row r="145" spans="11:12">
      <c r="K145" s="124">
        <v>1143511781</v>
      </c>
      <c r="L145" s="124" t="s">
        <v>278</v>
      </c>
    </row>
    <row r="146" spans="11:12">
      <c r="K146" s="124">
        <v>1143524834</v>
      </c>
      <c r="L146" s="124" t="s">
        <v>279</v>
      </c>
    </row>
    <row r="147" spans="11:12">
      <c r="K147" s="124">
        <v>1143530039</v>
      </c>
      <c r="L147" s="124" t="s">
        <v>280</v>
      </c>
    </row>
    <row r="148" spans="11:12">
      <c r="K148" s="124">
        <v>1143545649</v>
      </c>
      <c r="L148" s="124" t="s">
        <v>281</v>
      </c>
    </row>
    <row r="149" spans="11:12">
      <c r="K149" s="124">
        <v>1143555309</v>
      </c>
      <c r="L149" s="124" t="s">
        <v>282</v>
      </c>
    </row>
    <row r="150" spans="11:12">
      <c r="K150" s="124">
        <v>1143563865</v>
      </c>
      <c r="L150" s="124" t="s">
        <v>283</v>
      </c>
    </row>
    <row r="151" spans="11:12">
      <c r="K151" s="124">
        <v>1143564087</v>
      </c>
      <c r="L151" s="124" t="s">
        <v>284</v>
      </c>
    </row>
    <row r="152" spans="11:12">
      <c r="K152" s="124">
        <v>1143570019</v>
      </c>
      <c r="L152" s="124" t="s">
        <v>285</v>
      </c>
    </row>
    <row r="153" spans="11:12">
      <c r="K153" s="124">
        <v>1143575877</v>
      </c>
      <c r="L153" s="124" t="s">
        <v>286</v>
      </c>
    </row>
    <row r="154" spans="11:12">
      <c r="K154" s="124">
        <v>1143601228</v>
      </c>
      <c r="L154" s="124" t="s">
        <v>287</v>
      </c>
    </row>
    <row r="155" spans="11:12">
      <c r="K155" s="124">
        <v>1143618230</v>
      </c>
      <c r="L155" s="124" t="s">
        <v>288</v>
      </c>
    </row>
    <row r="156" spans="11:12">
      <c r="K156" s="124">
        <v>1143656602</v>
      </c>
      <c r="L156" s="124" t="s">
        <v>289</v>
      </c>
    </row>
    <row r="157" spans="11:12">
      <c r="K157" s="124">
        <v>1143666395</v>
      </c>
      <c r="L157" s="124" t="s">
        <v>290</v>
      </c>
    </row>
    <row r="158" spans="11:12">
      <c r="K158" s="124">
        <v>1143671791</v>
      </c>
      <c r="L158" s="124" t="s">
        <v>291</v>
      </c>
    </row>
    <row r="159" spans="11:12">
      <c r="K159" s="124">
        <v>1143692847</v>
      </c>
      <c r="L159" s="124" t="s">
        <v>292</v>
      </c>
    </row>
    <row r="160" spans="11:12">
      <c r="K160" s="124">
        <v>1143711530</v>
      </c>
      <c r="L160" s="124" t="s">
        <v>293</v>
      </c>
    </row>
    <row r="161" spans="11:12">
      <c r="K161" s="124">
        <v>1143714419</v>
      </c>
      <c r="L161" s="124" t="s">
        <v>294</v>
      </c>
    </row>
    <row r="162" spans="11:12">
      <c r="K162" s="124">
        <v>1143751593</v>
      </c>
      <c r="L162" s="124" t="s">
        <v>295</v>
      </c>
    </row>
    <row r="163" spans="11:12">
      <c r="K163" s="124">
        <v>1143767649</v>
      </c>
      <c r="L163" s="124" t="s">
        <v>296</v>
      </c>
    </row>
    <row r="164" spans="11:12">
      <c r="K164" s="124">
        <v>1143769512</v>
      </c>
      <c r="L164" s="124" t="s">
        <v>297</v>
      </c>
    </row>
    <row r="165" spans="11:12">
      <c r="K165" s="124">
        <v>1143776657</v>
      </c>
      <c r="L165" s="124" t="s">
        <v>298</v>
      </c>
    </row>
    <row r="166" spans="11:12">
      <c r="K166" s="124">
        <v>1143785823</v>
      </c>
      <c r="L166" s="124" t="s">
        <v>299</v>
      </c>
    </row>
    <row r="167" spans="11:12">
      <c r="K167" s="124">
        <v>1143806249</v>
      </c>
      <c r="L167" s="124" t="s">
        <v>300</v>
      </c>
    </row>
    <row r="168" spans="11:12">
      <c r="K168" s="124">
        <v>1143806801</v>
      </c>
      <c r="L168" s="124" t="s">
        <v>301</v>
      </c>
    </row>
    <row r="169" spans="11:12">
      <c r="K169" s="124">
        <v>1143807536</v>
      </c>
      <c r="L169" s="124" t="s">
        <v>302</v>
      </c>
    </row>
    <row r="170" spans="11:12">
      <c r="K170" s="124">
        <v>1143817634</v>
      </c>
      <c r="L170" s="124" t="s">
        <v>303</v>
      </c>
    </row>
    <row r="171" spans="11:12">
      <c r="K171" s="124">
        <v>1143818004</v>
      </c>
      <c r="L171" s="124" t="s">
        <v>304</v>
      </c>
    </row>
    <row r="172" spans="11:12">
      <c r="K172" s="124">
        <v>1143833003</v>
      </c>
      <c r="L172" s="124" t="s">
        <v>305</v>
      </c>
    </row>
    <row r="173" spans="11:12">
      <c r="K173" s="124">
        <v>1143836352</v>
      </c>
      <c r="L173" s="124" t="s">
        <v>306</v>
      </c>
    </row>
    <row r="174" spans="11:12">
      <c r="K174" s="124">
        <v>1143842715</v>
      </c>
      <c r="L174" s="124" t="s">
        <v>307</v>
      </c>
    </row>
    <row r="175" spans="11:12">
      <c r="K175" s="124">
        <v>1143843242</v>
      </c>
      <c r="L175" s="124" t="s">
        <v>308</v>
      </c>
    </row>
    <row r="176" spans="11:12">
      <c r="K176" s="124">
        <v>1143844810</v>
      </c>
      <c r="L176" s="124" t="s">
        <v>309</v>
      </c>
    </row>
    <row r="177" spans="11:12">
      <c r="K177" s="124">
        <v>1143873595</v>
      </c>
      <c r="L177" s="124" t="s">
        <v>310</v>
      </c>
    </row>
    <row r="178" spans="11:12">
      <c r="K178" s="124">
        <v>1143892637</v>
      </c>
      <c r="L178" s="124" t="s">
        <v>311</v>
      </c>
    </row>
    <row r="179" spans="11:12">
      <c r="K179" s="124">
        <v>1143913094</v>
      </c>
      <c r="L179" s="124" t="s">
        <v>312</v>
      </c>
    </row>
    <row r="180" spans="11:12">
      <c r="K180" s="124">
        <v>1143927912</v>
      </c>
      <c r="L180" s="124" t="s">
        <v>313</v>
      </c>
    </row>
    <row r="181" spans="11:12">
      <c r="K181" s="124">
        <v>1143955236</v>
      </c>
      <c r="L181" s="124" t="s">
        <v>314</v>
      </c>
    </row>
    <row r="182" spans="11:12">
      <c r="K182" s="124">
        <v>1143960616</v>
      </c>
      <c r="L182" s="124" t="s">
        <v>315</v>
      </c>
    </row>
    <row r="183" spans="11:12">
      <c r="K183" s="124">
        <v>1143961507</v>
      </c>
      <c r="L183" s="124" t="s">
        <v>316</v>
      </c>
    </row>
    <row r="184" spans="11:12">
      <c r="K184" s="124">
        <v>1144029650</v>
      </c>
      <c r="L184" s="124" t="s">
        <v>317</v>
      </c>
    </row>
    <row r="185" spans="11:12">
      <c r="K185" s="124">
        <v>1144041523</v>
      </c>
      <c r="L185" s="124" t="s">
        <v>318</v>
      </c>
    </row>
    <row r="186" spans="11:12">
      <c r="K186" s="124">
        <v>1144053759</v>
      </c>
      <c r="L186" s="124" t="s">
        <v>319</v>
      </c>
    </row>
    <row r="187" spans="11:12">
      <c r="K187" s="124">
        <v>1144067452</v>
      </c>
      <c r="L187" s="124" t="s">
        <v>320</v>
      </c>
    </row>
    <row r="188" spans="11:12">
      <c r="K188" s="124">
        <v>1144109213</v>
      </c>
      <c r="L188" s="124" t="s">
        <v>321</v>
      </c>
    </row>
    <row r="189" spans="11:12">
      <c r="K189" s="124">
        <v>1144111565</v>
      </c>
      <c r="L189" s="124" t="s">
        <v>322</v>
      </c>
    </row>
    <row r="190" spans="11:12">
      <c r="K190" s="124">
        <v>1144113751</v>
      </c>
      <c r="L190" s="124" t="s">
        <v>323</v>
      </c>
    </row>
    <row r="191" spans="11:12">
      <c r="K191" s="124">
        <v>1144120616</v>
      </c>
      <c r="L191" s="124" t="s">
        <v>324</v>
      </c>
    </row>
    <row r="192" spans="11:12">
      <c r="K192" s="124">
        <v>1144124626</v>
      </c>
      <c r="L192" s="124" t="s">
        <v>325</v>
      </c>
    </row>
    <row r="193" spans="11:12">
      <c r="K193" s="124">
        <v>1144126654</v>
      </c>
      <c r="L193" s="124" t="s">
        <v>326</v>
      </c>
    </row>
    <row r="194" spans="11:12">
      <c r="K194" s="124">
        <v>1144129492</v>
      </c>
      <c r="L194" s="124" t="s">
        <v>327</v>
      </c>
    </row>
    <row r="195" spans="11:12">
      <c r="K195" s="124">
        <v>1144132389</v>
      </c>
      <c r="L195" s="124" t="s">
        <v>328</v>
      </c>
    </row>
    <row r="196" spans="11:12">
      <c r="K196" s="124">
        <v>1144134997</v>
      </c>
      <c r="L196" s="124" t="s">
        <v>329</v>
      </c>
    </row>
    <row r="197" spans="11:12">
      <c r="K197" s="124">
        <v>1144146371</v>
      </c>
      <c r="L197" s="124" t="s">
        <v>330</v>
      </c>
    </row>
    <row r="198" spans="11:12">
      <c r="K198" s="124">
        <v>1144174456</v>
      </c>
      <c r="L198" s="124" t="s">
        <v>331</v>
      </c>
    </row>
    <row r="199" spans="11:12">
      <c r="K199" s="124">
        <v>1144183366</v>
      </c>
      <c r="L199" s="124" t="s">
        <v>332</v>
      </c>
    </row>
    <row r="200" spans="11:12">
      <c r="K200" s="124">
        <v>1144197390</v>
      </c>
      <c r="L200" s="124" t="s">
        <v>333</v>
      </c>
    </row>
    <row r="201" spans="11:12">
      <c r="K201" s="124">
        <v>1144202976</v>
      </c>
      <c r="L201" s="124" t="s">
        <v>334</v>
      </c>
    </row>
    <row r="202" spans="11:12">
      <c r="K202" s="124">
        <v>1144204063</v>
      </c>
      <c r="L202" s="124" t="s">
        <v>335</v>
      </c>
    </row>
    <row r="203" spans="11:12">
      <c r="K203" s="124">
        <v>1144210532</v>
      </c>
      <c r="L203" s="124" t="s">
        <v>336</v>
      </c>
    </row>
    <row r="204" spans="11:12">
      <c r="K204" s="124">
        <v>1144219301</v>
      </c>
      <c r="L204" s="124" t="s">
        <v>337</v>
      </c>
    </row>
    <row r="205" spans="11:12">
      <c r="K205" s="124">
        <v>1144241974</v>
      </c>
      <c r="L205" s="124" t="s">
        <v>338</v>
      </c>
    </row>
    <row r="206" spans="11:12">
      <c r="K206" s="124">
        <v>1144254233</v>
      </c>
      <c r="L206" s="124" t="s">
        <v>339</v>
      </c>
    </row>
    <row r="207" spans="11:12">
      <c r="K207" s="124">
        <v>1144254597</v>
      </c>
      <c r="L207" s="124" t="s">
        <v>340</v>
      </c>
    </row>
    <row r="208" spans="11:12">
      <c r="K208" s="124">
        <v>1144318608</v>
      </c>
      <c r="L208" s="124" t="s">
        <v>341</v>
      </c>
    </row>
    <row r="209" spans="11:12">
      <c r="K209" s="124">
        <v>1144338499</v>
      </c>
      <c r="L209" s="124" t="s">
        <v>342</v>
      </c>
    </row>
    <row r="210" spans="11:12">
      <c r="K210" s="124">
        <v>1144339562</v>
      </c>
      <c r="L210" s="124" t="s">
        <v>343</v>
      </c>
    </row>
    <row r="211" spans="11:12">
      <c r="K211" s="124">
        <v>1144359925</v>
      </c>
      <c r="L211" s="124" t="s">
        <v>344</v>
      </c>
    </row>
    <row r="212" spans="11:12">
      <c r="K212" s="124">
        <v>1144431591</v>
      </c>
      <c r="L212" s="124" t="s">
        <v>345</v>
      </c>
    </row>
    <row r="213" spans="11:12">
      <c r="K213" s="124">
        <v>1144449106</v>
      </c>
      <c r="L213" s="124" t="s">
        <v>346</v>
      </c>
    </row>
    <row r="214" spans="11:12">
      <c r="K214" s="124">
        <v>1144458669</v>
      </c>
      <c r="L214" s="124" t="s">
        <v>347</v>
      </c>
    </row>
    <row r="215" spans="11:12">
      <c r="K215" s="124">
        <v>1144465003</v>
      </c>
      <c r="L215" s="124" t="s">
        <v>348</v>
      </c>
    </row>
    <row r="216" spans="11:12">
      <c r="K216" s="124">
        <v>1144503910</v>
      </c>
      <c r="L216" s="124" t="s">
        <v>349</v>
      </c>
    </row>
    <row r="217" spans="11:12">
      <c r="K217" s="124">
        <v>1144515633</v>
      </c>
      <c r="L217" s="124" t="s">
        <v>350</v>
      </c>
    </row>
    <row r="218" spans="11:12">
      <c r="K218" s="124">
        <v>1144573830</v>
      </c>
      <c r="L218" s="124" t="s">
        <v>351</v>
      </c>
    </row>
    <row r="219" spans="11:12">
      <c r="K219" s="124">
        <v>1144588820</v>
      </c>
      <c r="L219" s="124" t="s">
        <v>352</v>
      </c>
    </row>
    <row r="220" spans="11:12">
      <c r="K220" s="124">
        <v>1144612836</v>
      </c>
      <c r="L220" s="124" t="s">
        <v>353</v>
      </c>
    </row>
    <row r="221" spans="11:12">
      <c r="K221" s="124">
        <v>1144613529</v>
      </c>
      <c r="L221" s="124" t="s">
        <v>354</v>
      </c>
    </row>
    <row r="222" spans="11:12">
      <c r="K222" s="124">
        <v>1144621548</v>
      </c>
      <c r="L222" s="124" t="s">
        <v>355</v>
      </c>
    </row>
    <row r="223" spans="11:12">
      <c r="K223" s="124">
        <v>1144653111</v>
      </c>
      <c r="L223" s="124" t="s">
        <v>356</v>
      </c>
    </row>
    <row r="224" spans="11:12">
      <c r="K224" s="124">
        <v>1144654085</v>
      </c>
      <c r="L224" s="124" t="s">
        <v>357</v>
      </c>
    </row>
    <row r="225" spans="11:12">
      <c r="K225" s="124">
        <v>1144688828</v>
      </c>
      <c r="L225" s="124" t="s">
        <v>358</v>
      </c>
    </row>
    <row r="226" spans="11:12">
      <c r="K226" s="124">
        <v>1144710549</v>
      </c>
      <c r="L226" s="124" t="s">
        <v>359</v>
      </c>
    </row>
    <row r="227" spans="11:12">
      <c r="K227" s="124">
        <v>1144755106</v>
      </c>
      <c r="L227" s="124" t="s">
        <v>360</v>
      </c>
    </row>
    <row r="228" spans="11:12">
      <c r="K228" s="124">
        <v>1144811172</v>
      </c>
      <c r="L228" s="124" t="s">
        <v>361</v>
      </c>
    </row>
    <row r="229" spans="11:12">
      <c r="K229" s="124">
        <v>1144857183</v>
      </c>
      <c r="L229" s="124" t="s">
        <v>362</v>
      </c>
    </row>
    <row r="230" spans="11:12">
      <c r="K230" s="124">
        <v>1144865020</v>
      </c>
      <c r="L230" s="124" t="s">
        <v>363</v>
      </c>
    </row>
    <row r="231" spans="11:12">
      <c r="K231" s="124">
        <v>1144890390</v>
      </c>
      <c r="L231" s="124" t="s">
        <v>364</v>
      </c>
    </row>
    <row r="232" spans="11:12">
      <c r="K232" s="124">
        <v>1144937076</v>
      </c>
      <c r="L232" s="124" t="s">
        <v>365</v>
      </c>
    </row>
    <row r="233" spans="11:12">
      <c r="K233" s="124">
        <v>1145024296</v>
      </c>
      <c r="L233" s="124" t="s">
        <v>366</v>
      </c>
    </row>
    <row r="234" spans="11:12">
      <c r="K234" s="124">
        <v>1145030541</v>
      </c>
      <c r="L234" s="124" t="s">
        <v>367</v>
      </c>
    </row>
    <row r="235" spans="11:12">
      <c r="K235" s="124">
        <v>1145034600</v>
      </c>
      <c r="L235" s="124" t="s">
        <v>368</v>
      </c>
    </row>
    <row r="236" spans="11:12">
      <c r="K236" s="124">
        <v>1145228095</v>
      </c>
      <c r="L236" s="124" t="s">
        <v>369</v>
      </c>
    </row>
    <row r="237" spans="11:12">
      <c r="K237" s="124">
        <v>1145230570</v>
      </c>
      <c r="L237" s="124" t="s">
        <v>370</v>
      </c>
    </row>
    <row r="238" spans="11:12">
      <c r="K238" s="124">
        <v>1145278314</v>
      </c>
      <c r="L238" s="124" t="s">
        <v>371</v>
      </c>
    </row>
    <row r="239" spans="11:12">
      <c r="K239" s="124">
        <v>1145377744</v>
      </c>
      <c r="L239" s="124" t="s">
        <v>372</v>
      </c>
    </row>
    <row r="240" spans="11:12">
      <c r="K240" s="124">
        <v>1145394202</v>
      </c>
      <c r="L240" s="124" t="s">
        <v>373</v>
      </c>
    </row>
    <row r="241" spans="11:12">
      <c r="K241" s="124">
        <v>1145440229</v>
      </c>
      <c r="L241" s="124" t="s">
        <v>374</v>
      </c>
    </row>
    <row r="242" spans="11:12">
      <c r="K242" s="124">
        <v>1145454097</v>
      </c>
      <c r="L242" s="124" t="s">
        <v>375</v>
      </c>
    </row>
    <row r="243" spans="11:12">
      <c r="K243" s="124">
        <v>1145471125</v>
      </c>
      <c r="L243" s="124" t="s">
        <v>376</v>
      </c>
    </row>
    <row r="244" spans="11:12">
      <c r="K244" s="124">
        <v>1145545787</v>
      </c>
      <c r="L244" s="124" t="s">
        <v>377</v>
      </c>
    </row>
    <row r="245" spans="11:12">
      <c r="K245" s="124">
        <v>1145593118</v>
      </c>
      <c r="L245" s="124" t="s">
        <v>378</v>
      </c>
    </row>
    <row r="246" spans="11:12">
      <c r="K246" s="124">
        <v>1145894730</v>
      </c>
      <c r="L246" s="124" t="s">
        <v>379</v>
      </c>
    </row>
    <row r="247" spans="11:12">
      <c r="K247" s="124">
        <v>1145919206</v>
      </c>
      <c r="L247" s="124" t="s">
        <v>380</v>
      </c>
    </row>
    <row r="248" spans="11:12">
      <c r="K248" s="124">
        <v>1146010955</v>
      </c>
      <c r="L248" s="124" t="s">
        <v>381</v>
      </c>
    </row>
    <row r="249" spans="11:12">
      <c r="K249" s="124">
        <v>1146067617</v>
      </c>
      <c r="L249" s="124" t="s">
        <v>382</v>
      </c>
    </row>
    <row r="250" spans="11:12">
      <c r="K250" s="124">
        <v>1146225553</v>
      </c>
      <c r="L250" s="124" t="s">
        <v>383</v>
      </c>
    </row>
    <row r="251" spans="11:12">
      <c r="K251" s="124">
        <v>1146231288</v>
      </c>
      <c r="L251" s="124" t="s">
        <v>384</v>
      </c>
    </row>
    <row r="252" spans="11:12">
      <c r="K252" s="124">
        <v>1146248589</v>
      </c>
      <c r="L252" s="124" t="s">
        <v>385</v>
      </c>
    </row>
    <row r="253" spans="11:12">
      <c r="K253" s="124">
        <v>1146255097</v>
      </c>
      <c r="L253" s="124" t="s">
        <v>386</v>
      </c>
    </row>
    <row r="254" spans="11:12">
      <c r="K254" s="124">
        <v>1146289435</v>
      </c>
      <c r="L254" s="124" t="s">
        <v>387</v>
      </c>
    </row>
    <row r="255" spans="11:12">
      <c r="K255" s="124">
        <v>1146334926</v>
      </c>
      <c r="L255" s="124" t="s">
        <v>388</v>
      </c>
    </row>
    <row r="256" spans="11:12">
      <c r="K256" s="124">
        <v>1146372926</v>
      </c>
      <c r="L256" s="124" t="s">
        <v>389</v>
      </c>
    </row>
    <row r="257" spans="11:12">
      <c r="K257" s="124">
        <v>1146388476</v>
      </c>
      <c r="L257" s="124" t="s">
        <v>390</v>
      </c>
    </row>
    <row r="258" spans="11:12">
      <c r="K258" s="124">
        <v>1146442745</v>
      </c>
      <c r="L258" s="124" t="s">
        <v>391</v>
      </c>
    </row>
    <row r="259" spans="11:12">
      <c r="K259" s="124">
        <v>1146587580</v>
      </c>
      <c r="L259" s="124" t="s">
        <v>392</v>
      </c>
    </row>
    <row r="260" spans="11:12">
      <c r="K260" s="124">
        <v>1146614673</v>
      </c>
      <c r="L260" s="124" t="s">
        <v>393</v>
      </c>
    </row>
    <row r="261" spans="11:12">
      <c r="K261" s="124">
        <v>1146634176</v>
      </c>
      <c r="L261" s="124" t="s">
        <v>394</v>
      </c>
    </row>
    <row r="262" spans="11:12">
      <c r="K262" s="124">
        <v>1146668919</v>
      </c>
      <c r="L262" s="124" t="s">
        <v>395</v>
      </c>
    </row>
    <row r="263" spans="11:12">
      <c r="K263" s="124">
        <v>1146672325</v>
      </c>
      <c r="L263" s="124" t="s">
        <v>396</v>
      </c>
    </row>
    <row r="264" spans="11:12">
      <c r="K264" s="124">
        <v>1146759767</v>
      </c>
      <c r="L264" s="124" t="s">
        <v>397</v>
      </c>
    </row>
    <row r="265" spans="11:12">
      <c r="K265" s="124">
        <v>1146795688</v>
      </c>
      <c r="L265" s="124" t="s">
        <v>398</v>
      </c>
    </row>
    <row r="266" spans="11:12">
      <c r="K266" s="124">
        <v>1146816799</v>
      </c>
      <c r="L266" s="124" t="s">
        <v>399</v>
      </c>
    </row>
    <row r="267" spans="11:12">
      <c r="K267" s="124">
        <v>1146820874</v>
      </c>
      <c r="L267" s="124" t="s">
        <v>400</v>
      </c>
    </row>
    <row r="268" spans="11:12">
      <c r="K268" s="124">
        <v>1146942405</v>
      </c>
      <c r="L268" s="124" t="s">
        <v>401</v>
      </c>
    </row>
    <row r="269" spans="11:12">
      <c r="K269" s="124">
        <v>1147049291</v>
      </c>
      <c r="L269" s="124" t="s">
        <v>402</v>
      </c>
    </row>
    <row r="270" spans="11:12">
      <c r="K270" s="124">
        <v>1147063987</v>
      </c>
      <c r="L270" s="124" t="s">
        <v>403</v>
      </c>
    </row>
    <row r="271" spans="11:12">
      <c r="K271" s="124">
        <v>1147155916</v>
      </c>
      <c r="L271" s="124" t="s">
        <v>404</v>
      </c>
    </row>
    <row r="272" spans="11:12">
      <c r="K272" s="124">
        <v>1147238225</v>
      </c>
      <c r="L272" s="124" t="s">
        <v>405</v>
      </c>
    </row>
    <row r="273" spans="11:12">
      <c r="K273" s="124">
        <v>1147293287</v>
      </c>
      <c r="L273" s="124" t="s">
        <v>406</v>
      </c>
    </row>
    <row r="274" spans="11:12">
      <c r="K274" s="124">
        <v>1147322458</v>
      </c>
      <c r="L274" s="124" t="s">
        <v>407</v>
      </c>
    </row>
    <row r="275" spans="11:12">
      <c r="K275" s="124">
        <v>1147435029</v>
      </c>
      <c r="L275" s="124" t="s">
        <v>408</v>
      </c>
    </row>
    <row r="276" spans="11:12">
      <c r="K276" s="124">
        <v>1147451869</v>
      </c>
      <c r="L276" s="124" t="s">
        <v>409</v>
      </c>
    </row>
    <row r="277" spans="11:12">
      <c r="K277" s="124">
        <v>1147507546</v>
      </c>
      <c r="L277" s="124" t="s">
        <v>410</v>
      </c>
    </row>
    <row r="278" spans="11:12">
      <c r="K278" s="124">
        <v>1147529003</v>
      </c>
      <c r="L278" s="124" t="s">
        <v>411</v>
      </c>
    </row>
    <row r="279" spans="11:12">
      <c r="K279" s="124">
        <v>1147576400</v>
      </c>
      <c r="L279" s="124" t="s">
        <v>412</v>
      </c>
    </row>
    <row r="280" spans="11:12">
      <c r="K280" s="124">
        <v>1147657671</v>
      </c>
      <c r="L280" s="124" t="s">
        <v>413</v>
      </c>
    </row>
    <row r="281" spans="11:12">
      <c r="K281" s="124">
        <v>1147700133</v>
      </c>
      <c r="L281" s="124" t="s">
        <v>414</v>
      </c>
    </row>
    <row r="282" spans="11:12">
      <c r="K282" s="124">
        <v>1147708912</v>
      </c>
      <c r="L282" s="124" t="s">
        <v>415</v>
      </c>
    </row>
    <row r="283" spans="11:12">
      <c r="K283" s="124">
        <v>1147723812</v>
      </c>
      <c r="L283" s="124" t="s">
        <v>416</v>
      </c>
    </row>
    <row r="284" spans="11:12">
      <c r="K284" s="124">
        <v>1147738398</v>
      </c>
      <c r="L284" s="124" t="s">
        <v>417</v>
      </c>
    </row>
    <row r="285" spans="11:12">
      <c r="K285" s="124">
        <v>1147859061</v>
      </c>
      <c r="L285" s="124" t="s">
        <v>418</v>
      </c>
    </row>
    <row r="286" spans="11:12">
      <c r="K286" s="124">
        <v>1147949524</v>
      </c>
      <c r="L286" s="124" t="s">
        <v>419</v>
      </c>
    </row>
    <row r="287" spans="11:12">
      <c r="K287" s="124">
        <v>1147979968</v>
      </c>
      <c r="L287" s="124" t="s">
        <v>420</v>
      </c>
    </row>
    <row r="288" spans="11:12">
      <c r="K288" s="124">
        <v>1148027718</v>
      </c>
      <c r="L288" s="124" t="s">
        <v>421</v>
      </c>
    </row>
    <row r="289" spans="11:12">
      <c r="K289" s="124">
        <v>1148057830</v>
      </c>
      <c r="L289" s="124" t="s">
        <v>422</v>
      </c>
    </row>
    <row r="290" spans="11:12">
      <c r="K290" s="124">
        <v>1148080519</v>
      </c>
      <c r="L290" s="124" t="s">
        <v>423</v>
      </c>
    </row>
    <row r="291" spans="11:12">
      <c r="K291" s="124">
        <v>1148091847</v>
      </c>
      <c r="L291" s="124" t="s">
        <v>424</v>
      </c>
    </row>
    <row r="292" spans="11:12">
      <c r="K292" s="124">
        <v>1148105175</v>
      </c>
      <c r="L292" s="124" t="s">
        <v>425</v>
      </c>
    </row>
    <row r="293" spans="11:12">
      <c r="K293" s="124">
        <v>1148105498</v>
      </c>
      <c r="L293" s="124" t="s">
        <v>426</v>
      </c>
    </row>
    <row r="294" spans="11:12">
      <c r="K294" s="124">
        <v>1148115604</v>
      </c>
      <c r="L294" s="124" t="s">
        <v>427</v>
      </c>
    </row>
    <row r="295" spans="11:12">
      <c r="K295" s="124">
        <v>1148125751</v>
      </c>
      <c r="L295" s="124" t="s">
        <v>428</v>
      </c>
    </row>
    <row r="296" spans="11:12">
      <c r="K296" s="124">
        <v>1148130454</v>
      </c>
      <c r="L296" s="124" t="s">
        <v>429</v>
      </c>
    </row>
    <row r="297" spans="11:12">
      <c r="K297" s="124">
        <v>1148151690</v>
      </c>
      <c r="L297" s="124" t="s">
        <v>430</v>
      </c>
    </row>
    <row r="298" spans="11:12">
      <c r="K298" s="124">
        <v>1148159008</v>
      </c>
      <c r="L298" s="124" t="s">
        <v>431</v>
      </c>
    </row>
    <row r="299" spans="11:12">
      <c r="K299" s="124">
        <v>1148178834</v>
      </c>
      <c r="L299" s="124" t="s">
        <v>432</v>
      </c>
    </row>
    <row r="300" spans="11:12">
      <c r="K300" s="124">
        <v>1148184683</v>
      </c>
      <c r="L300" s="124" t="s">
        <v>433</v>
      </c>
    </row>
    <row r="301" spans="11:12">
      <c r="K301" s="124">
        <v>1148197669</v>
      </c>
      <c r="L301" s="124" t="s">
        <v>434</v>
      </c>
    </row>
    <row r="302" spans="11:12">
      <c r="K302" s="124">
        <v>1148236046</v>
      </c>
      <c r="L302" s="124" t="s">
        <v>435</v>
      </c>
    </row>
    <row r="303" spans="11:12">
      <c r="K303" s="124">
        <v>1148257588</v>
      </c>
      <c r="L303" s="124" t="s">
        <v>436</v>
      </c>
    </row>
    <row r="304" spans="11:12">
      <c r="K304" s="124">
        <v>1148289870</v>
      </c>
      <c r="L304" s="124" t="s">
        <v>437</v>
      </c>
    </row>
    <row r="305" spans="11:12">
      <c r="K305" s="124">
        <v>1148327324</v>
      </c>
      <c r="L305" s="124" t="s">
        <v>438</v>
      </c>
    </row>
    <row r="306" spans="11:12">
      <c r="K306" s="124">
        <v>1148328249</v>
      </c>
      <c r="L306" s="124" t="s">
        <v>439</v>
      </c>
    </row>
    <row r="307" spans="11:12">
      <c r="K307" s="124">
        <v>1148340939</v>
      </c>
      <c r="L307" s="124" t="s">
        <v>440</v>
      </c>
    </row>
    <row r="308" spans="11:12">
      <c r="K308" s="124">
        <v>1148345482</v>
      </c>
      <c r="L308" s="124" t="s">
        <v>441</v>
      </c>
    </row>
    <row r="309" spans="11:12">
      <c r="K309" s="124">
        <v>1148357925</v>
      </c>
      <c r="L309" s="124" t="s">
        <v>442</v>
      </c>
    </row>
    <row r="310" spans="11:12">
      <c r="K310" s="124">
        <v>1148413298</v>
      </c>
      <c r="L310" s="124" t="s">
        <v>443</v>
      </c>
    </row>
    <row r="311" spans="11:12">
      <c r="K311" s="124">
        <v>1148425961</v>
      </c>
      <c r="L311" s="124" t="s">
        <v>444</v>
      </c>
    </row>
    <row r="312" spans="11:12">
      <c r="K312" s="124">
        <v>1148441174</v>
      </c>
      <c r="L312" s="124" t="s">
        <v>445</v>
      </c>
    </row>
    <row r="313" spans="11:12">
      <c r="K313" s="124">
        <v>1148442925</v>
      </c>
      <c r="L313" s="124" t="s">
        <v>446</v>
      </c>
    </row>
    <row r="314" spans="11:12">
      <c r="K314" s="124">
        <v>1148485908</v>
      </c>
      <c r="L314" s="124" t="s">
        <v>447</v>
      </c>
    </row>
    <row r="315" spans="11:12">
      <c r="K315" s="124">
        <v>1148526404</v>
      </c>
      <c r="L315" s="124" t="s">
        <v>448</v>
      </c>
    </row>
    <row r="316" spans="11:12">
      <c r="K316" s="124">
        <v>1148527089</v>
      </c>
      <c r="L316" s="124" t="s">
        <v>449</v>
      </c>
    </row>
    <row r="317" spans="11:12">
      <c r="K317" s="124">
        <v>1148554950</v>
      </c>
      <c r="L317" s="124" t="s">
        <v>450</v>
      </c>
    </row>
    <row r="318" spans="11:12">
      <c r="K318" s="124">
        <v>1148609473</v>
      </c>
      <c r="L318" s="124" t="s">
        <v>451</v>
      </c>
    </row>
    <row r="319" spans="11:12">
      <c r="K319" s="124">
        <v>1148622583</v>
      </c>
      <c r="L319" s="124" t="s">
        <v>452</v>
      </c>
    </row>
    <row r="320" spans="11:12">
      <c r="K320" s="124">
        <v>1148622682</v>
      </c>
      <c r="L320" s="124" t="s">
        <v>453</v>
      </c>
    </row>
    <row r="321" spans="11:12">
      <c r="K321" s="124">
        <v>1148623821</v>
      </c>
      <c r="L321" s="124" t="s">
        <v>454</v>
      </c>
    </row>
    <row r="322" spans="11:12">
      <c r="K322" s="124">
        <v>1148644926</v>
      </c>
      <c r="L322" s="124" t="s">
        <v>455</v>
      </c>
    </row>
    <row r="323" spans="11:12">
      <c r="K323" s="124">
        <v>1148768360</v>
      </c>
      <c r="L323" s="124" t="s">
        <v>456</v>
      </c>
    </row>
    <row r="324" spans="11:12">
      <c r="K324" s="124">
        <v>1148825327</v>
      </c>
      <c r="L324" s="124" t="s">
        <v>457</v>
      </c>
    </row>
    <row r="325" spans="11:12">
      <c r="K325" s="124">
        <v>1148839096</v>
      </c>
      <c r="L325" s="124" t="s">
        <v>458</v>
      </c>
    </row>
    <row r="326" spans="11:12">
      <c r="K326" s="124">
        <v>1148923601</v>
      </c>
      <c r="L326" s="124" t="s">
        <v>459</v>
      </c>
    </row>
    <row r="327" spans="11:12">
      <c r="K327" s="124">
        <v>1148975650</v>
      </c>
      <c r="L327" s="124" t="s">
        <v>460</v>
      </c>
    </row>
    <row r="328" spans="11:12">
      <c r="K328" s="124">
        <v>1149002108</v>
      </c>
      <c r="L328" s="124" t="s">
        <v>461</v>
      </c>
    </row>
    <row r="329" spans="11:12">
      <c r="K329" s="124">
        <v>1149034044</v>
      </c>
      <c r="L329" s="124" t="s">
        <v>462</v>
      </c>
    </row>
    <row r="330" spans="11:12">
      <c r="K330" s="124">
        <v>1149093834</v>
      </c>
      <c r="L330" s="124" t="s">
        <v>463</v>
      </c>
    </row>
    <row r="331" spans="11:12">
      <c r="K331" s="124">
        <v>1149166770</v>
      </c>
      <c r="L331" s="124" t="s">
        <v>464</v>
      </c>
    </row>
    <row r="332" spans="11:12">
      <c r="K332" s="124">
        <v>1149178387</v>
      </c>
      <c r="L332" s="124" t="s">
        <v>465</v>
      </c>
    </row>
    <row r="333" spans="11:12">
      <c r="K333" s="124">
        <v>1149200140</v>
      </c>
      <c r="L333" s="124" t="s">
        <v>466</v>
      </c>
    </row>
    <row r="334" spans="11:12">
      <c r="K334" s="124">
        <v>1149220874</v>
      </c>
      <c r="L334" s="124" t="s">
        <v>467</v>
      </c>
    </row>
    <row r="335" spans="11:12">
      <c r="K335" s="124">
        <v>1149317720</v>
      </c>
      <c r="L335" s="124" t="s">
        <v>468</v>
      </c>
    </row>
    <row r="336" spans="11:12">
      <c r="K336" s="124">
        <v>1149325384</v>
      </c>
      <c r="L336" s="124" t="s">
        <v>469</v>
      </c>
    </row>
    <row r="337" spans="11:12">
      <c r="K337" s="124">
        <v>1149325418</v>
      </c>
      <c r="L337" s="124" t="s">
        <v>470</v>
      </c>
    </row>
    <row r="338" spans="11:12">
      <c r="K338" s="124">
        <v>1149326952</v>
      </c>
      <c r="L338" s="124" t="s">
        <v>471</v>
      </c>
    </row>
    <row r="339" spans="11:12">
      <c r="K339" s="124">
        <v>1149431323</v>
      </c>
      <c r="L339" s="124" t="s">
        <v>472</v>
      </c>
    </row>
    <row r="340" spans="11:12">
      <c r="K340" s="124">
        <v>1149432800</v>
      </c>
      <c r="L340" s="124" t="s">
        <v>473</v>
      </c>
    </row>
    <row r="341" spans="11:12">
      <c r="K341" s="124">
        <v>1149464571</v>
      </c>
      <c r="L341" s="124" t="s">
        <v>474</v>
      </c>
    </row>
    <row r="342" spans="11:12">
      <c r="K342" s="124">
        <v>1149483878</v>
      </c>
      <c r="L342" s="124" t="s">
        <v>475</v>
      </c>
    </row>
    <row r="343" spans="11:12">
      <c r="K343" s="124">
        <v>1149529480</v>
      </c>
      <c r="L343" s="124" t="s">
        <v>476</v>
      </c>
    </row>
    <row r="344" spans="11:12">
      <c r="K344" s="124">
        <v>1149529860</v>
      </c>
      <c r="L344" s="124" t="s">
        <v>477</v>
      </c>
    </row>
    <row r="345" spans="11:12">
      <c r="K345" s="124">
        <v>1149538903</v>
      </c>
      <c r="L345" s="124" t="s">
        <v>478</v>
      </c>
    </row>
    <row r="346" spans="11:12">
      <c r="K346" s="124">
        <v>1149584832</v>
      </c>
      <c r="L346" s="124" t="s">
        <v>479</v>
      </c>
    </row>
    <row r="347" spans="11:12">
      <c r="K347" s="124">
        <v>1149598246</v>
      </c>
      <c r="L347" s="124" t="s">
        <v>480</v>
      </c>
    </row>
    <row r="348" spans="11:12">
      <c r="K348" s="124">
        <v>1149637002</v>
      </c>
      <c r="L348" s="124" t="s">
        <v>481</v>
      </c>
    </row>
    <row r="349" spans="11:12">
      <c r="K349" s="124">
        <v>1149639636</v>
      </c>
      <c r="L349" s="124" t="s">
        <v>482</v>
      </c>
    </row>
    <row r="350" spans="11:12">
      <c r="K350" s="124">
        <v>1149646102</v>
      </c>
      <c r="L350" s="124" t="s">
        <v>483</v>
      </c>
    </row>
    <row r="351" spans="11:12">
      <c r="K351" s="124">
        <v>1149656721</v>
      </c>
      <c r="L351" s="124" t="s">
        <v>484</v>
      </c>
    </row>
    <row r="352" spans="11:12">
      <c r="K352" s="124">
        <v>1149666373</v>
      </c>
      <c r="L352" s="124" t="s">
        <v>485</v>
      </c>
    </row>
    <row r="353" spans="11:12">
      <c r="K353" s="124">
        <v>1149705890</v>
      </c>
      <c r="L353" s="124" t="s">
        <v>486</v>
      </c>
    </row>
    <row r="354" spans="11:12">
      <c r="K354" s="124">
        <v>1149738214</v>
      </c>
      <c r="L354" s="124" t="s">
        <v>487</v>
      </c>
    </row>
    <row r="355" spans="11:12">
      <c r="K355" s="124">
        <v>1149799059</v>
      </c>
      <c r="L355" s="124" t="s">
        <v>488</v>
      </c>
    </row>
    <row r="356" spans="11:12">
      <c r="K356" s="124">
        <v>1149810088</v>
      </c>
      <c r="L356" s="124" t="s">
        <v>489</v>
      </c>
    </row>
    <row r="357" spans="11:12">
      <c r="K357" s="124">
        <v>1149817505</v>
      </c>
      <c r="L357" s="124" t="s">
        <v>490</v>
      </c>
    </row>
    <row r="358" spans="11:12">
      <c r="K358" s="124">
        <v>1149823727</v>
      </c>
      <c r="L358" s="124" t="s">
        <v>491</v>
      </c>
    </row>
    <row r="359" spans="11:12">
      <c r="K359" s="124">
        <v>1149871197</v>
      </c>
      <c r="L359" s="124" t="s">
        <v>492</v>
      </c>
    </row>
    <row r="360" spans="11:12">
      <c r="K360" s="124">
        <v>1149888886</v>
      </c>
      <c r="L360" s="124" t="s">
        <v>493</v>
      </c>
    </row>
    <row r="361" spans="11:12">
      <c r="K361" s="124">
        <v>1149897259</v>
      </c>
      <c r="L361" s="124" t="s">
        <v>494</v>
      </c>
    </row>
    <row r="362" spans="11:12">
      <c r="K362" s="124">
        <v>1149921232</v>
      </c>
      <c r="L362" s="124" t="s">
        <v>495</v>
      </c>
    </row>
    <row r="363" spans="11:12">
      <c r="K363" s="124">
        <v>1149934706</v>
      </c>
      <c r="L363" s="124" t="s">
        <v>496</v>
      </c>
    </row>
    <row r="364" spans="11:12">
      <c r="K364" s="124">
        <v>1160039328</v>
      </c>
      <c r="L364" s="124" t="s">
        <v>497</v>
      </c>
    </row>
    <row r="365" spans="11:12">
      <c r="K365" s="124">
        <v>1160039427</v>
      </c>
      <c r="L365" s="124" t="s">
        <v>498</v>
      </c>
    </row>
    <row r="366" spans="11:12">
      <c r="K366" s="124">
        <v>1160055787</v>
      </c>
      <c r="L366" s="124" t="s">
        <v>499</v>
      </c>
    </row>
    <row r="367" spans="11:12">
      <c r="K367" s="124">
        <v>1160079944</v>
      </c>
      <c r="L367" s="124" t="s">
        <v>500</v>
      </c>
    </row>
    <row r="368" spans="11:12">
      <c r="K368" s="124">
        <v>1160086634</v>
      </c>
      <c r="L368" s="124" t="s">
        <v>501</v>
      </c>
    </row>
    <row r="369" spans="11:12">
      <c r="K369" s="124">
        <v>1160156338</v>
      </c>
      <c r="L369" s="124" t="s">
        <v>502</v>
      </c>
    </row>
    <row r="370" spans="11:12">
      <c r="K370" s="124">
        <v>1160287257</v>
      </c>
      <c r="L370" s="124" t="s">
        <v>503</v>
      </c>
    </row>
    <row r="371" spans="11:12">
      <c r="K371" s="124">
        <v>1160306792</v>
      </c>
      <c r="L371" s="124" t="s">
        <v>504</v>
      </c>
    </row>
    <row r="372" spans="11:12">
      <c r="K372" s="124">
        <v>1160312584</v>
      </c>
      <c r="L372" s="124" t="s">
        <v>505</v>
      </c>
    </row>
    <row r="373" spans="11:12">
      <c r="K373" s="124">
        <v>1160328804</v>
      </c>
      <c r="L373" s="124" t="s">
        <v>506</v>
      </c>
    </row>
    <row r="374" spans="11:12">
      <c r="K374" s="124">
        <v>1160353166</v>
      </c>
      <c r="L374" s="124" t="s">
        <v>507</v>
      </c>
    </row>
    <row r="375" spans="11:12">
      <c r="K375" s="124">
        <v>1160388972</v>
      </c>
      <c r="L375" s="124" t="s">
        <v>508</v>
      </c>
    </row>
    <row r="376" spans="11:12">
      <c r="K376" s="124">
        <v>1160393451</v>
      </c>
      <c r="L376" s="124" t="s">
        <v>509</v>
      </c>
    </row>
    <row r="377" spans="11:12">
      <c r="K377" s="124">
        <v>1160395290</v>
      </c>
      <c r="L377" s="124" t="s">
        <v>510</v>
      </c>
    </row>
    <row r="378" spans="11:12">
      <c r="K378" s="124">
        <v>1160476355</v>
      </c>
      <c r="L378" s="124" t="s">
        <v>511</v>
      </c>
    </row>
    <row r="379" spans="11:12">
      <c r="K379" s="124">
        <v>1160517505</v>
      </c>
      <c r="L379" s="124" t="s">
        <v>512</v>
      </c>
    </row>
    <row r="380" spans="11:12">
      <c r="K380" s="124">
        <v>1160522711</v>
      </c>
      <c r="L380" s="124" t="s">
        <v>513</v>
      </c>
    </row>
    <row r="381" spans="11:12">
      <c r="K381" s="124">
        <v>1160557402</v>
      </c>
      <c r="L381" s="124" t="s">
        <v>514</v>
      </c>
    </row>
    <row r="382" spans="11:12">
      <c r="K382" s="124">
        <v>1160566403</v>
      </c>
      <c r="L382" s="124" t="s">
        <v>515</v>
      </c>
    </row>
    <row r="383" spans="11:12">
      <c r="K383" s="124">
        <v>1160599347</v>
      </c>
      <c r="L383" s="124" t="s">
        <v>516</v>
      </c>
    </row>
    <row r="384" spans="11:12">
      <c r="K384" s="124">
        <v>1160611241</v>
      </c>
      <c r="L384" s="124" t="s">
        <v>517</v>
      </c>
    </row>
    <row r="385" spans="11:12">
      <c r="K385" s="124">
        <v>1160675691</v>
      </c>
      <c r="L385" s="124" t="s">
        <v>518</v>
      </c>
    </row>
    <row r="386" spans="11:12">
      <c r="K386" s="124">
        <v>1160768082</v>
      </c>
      <c r="L386" s="124" t="s">
        <v>519</v>
      </c>
    </row>
    <row r="387" spans="11:12">
      <c r="K387" s="124">
        <v>1160777885</v>
      </c>
      <c r="L387" s="124" t="s">
        <v>520</v>
      </c>
    </row>
    <row r="388" spans="11:12">
      <c r="K388" s="124">
        <v>1160830130</v>
      </c>
      <c r="L388" s="124" t="s">
        <v>521</v>
      </c>
    </row>
    <row r="389" spans="11:12">
      <c r="K389" s="124">
        <v>1160918372</v>
      </c>
      <c r="L389" s="124" t="s">
        <v>522</v>
      </c>
    </row>
    <row r="390" spans="11:12">
      <c r="K390" s="124">
        <v>1160953940</v>
      </c>
      <c r="L390" s="124" t="s">
        <v>523</v>
      </c>
    </row>
    <row r="391" spans="11:12">
      <c r="K391" s="124">
        <v>1160965233</v>
      </c>
      <c r="L391" s="124" t="s">
        <v>524</v>
      </c>
    </row>
    <row r="392" spans="11:12">
      <c r="K392" s="124">
        <v>1160986593</v>
      </c>
      <c r="L392" s="124" t="s">
        <v>525</v>
      </c>
    </row>
    <row r="393" spans="11:12">
      <c r="K393" s="124">
        <v>1161008603</v>
      </c>
      <c r="L393" s="124" t="s">
        <v>526</v>
      </c>
    </row>
    <row r="394" spans="11:12">
      <c r="K394" s="124">
        <v>1161087086</v>
      </c>
      <c r="L394" s="124" t="s">
        <v>527</v>
      </c>
    </row>
    <row r="395" spans="11:12">
      <c r="K395" s="124">
        <v>1161133682</v>
      </c>
      <c r="L395" s="124" t="s">
        <v>528</v>
      </c>
    </row>
    <row r="396" spans="11:12">
      <c r="K396" s="124">
        <v>1161160768</v>
      </c>
      <c r="L396" s="124" t="s">
        <v>529</v>
      </c>
    </row>
    <row r="397" spans="11:12">
      <c r="K397" s="124">
        <v>1161182325</v>
      </c>
      <c r="L397" s="124" t="s">
        <v>530</v>
      </c>
    </row>
    <row r="398" spans="11:12">
      <c r="K398" s="124">
        <v>1161224929</v>
      </c>
      <c r="L398" s="124" t="s">
        <v>531</v>
      </c>
    </row>
    <row r="399" spans="11:12">
      <c r="K399" s="124">
        <v>1161247730</v>
      </c>
      <c r="L399" s="124" t="s">
        <v>532</v>
      </c>
    </row>
    <row r="400" spans="11:12">
      <c r="K400" s="124">
        <v>1161253845</v>
      </c>
      <c r="L400" s="124" t="s">
        <v>533</v>
      </c>
    </row>
    <row r="401" spans="11:12">
      <c r="K401" s="124">
        <v>1161282299</v>
      </c>
      <c r="L401" s="124" t="s">
        <v>534</v>
      </c>
    </row>
    <row r="402" spans="11:12">
      <c r="K402" s="124">
        <v>1161322129</v>
      </c>
      <c r="L402" s="124" t="s">
        <v>535</v>
      </c>
    </row>
    <row r="403" spans="11:12">
      <c r="K403" s="124">
        <v>1161327615</v>
      </c>
      <c r="L403" s="124" t="s">
        <v>536</v>
      </c>
    </row>
    <row r="404" spans="11:12">
      <c r="K404" s="124">
        <v>1161551065</v>
      </c>
      <c r="L404" s="124" t="s">
        <v>537</v>
      </c>
    </row>
    <row r="405" spans="11:12">
      <c r="K405" s="124">
        <v>1161555512</v>
      </c>
      <c r="L405" s="124" t="s">
        <v>538</v>
      </c>
    </row>
    <row r="406" spans="11:12">
      <c r="K406" s="124">
        <v>1161631271</v>
      </c>
      <c r="L406" s="124" t="s">
        <v>539</v>
      </c>
    </row>
    <row r="407" spans="11:12">
      <c r="K407" s="124">
        <v>1161658720</v>
      </c>
      <c r="L407" s="124" t="s">
        <v>540</v>
      </c>
    </row>
    <row r="408" spans="11:12">
      <c r="K408" s="124">
        <v>1161686200</v>
      </c>
      <c r="L408" s="124" t="s">
        <v>541</v>
      </c>
    </row>
    <row r="409" spans="11:12">
      <c r="K409" s="124">
        <v>1161686309</v>
      </c>
      <c r="L409" s="124" t="s">
        <v>542</v>
      </c>
    </row>
    <row r="410" spans="11:12">
      <c r="K410" s="124">
        <v>1161749891</v>
      </c>
      <c r="L410" s="124" t="s">
        <v>543</v>
      </c>
    </row>
    <row r="411" spans="11:12">
      <c r="K411" s="124">
        <v>1161784682</v>
      </c>
      <c r="L411" s="124" t="s">
        <v>544</v>
      </c>
    </row>
    <row r="412" spans="11:12">
      <c r="K412" s="124">
        <v>1161790630</v>
      </c>
      <c r="L412" s="124" t="s">
        <v>545</v>
      </c>
    </row>
    <row r="413" spans="11:12">
      <c r="K413" s="124">
        <v>1161790853</v>
      </c>
      <c r="L413" s="124" t="s">
        <v>546</v>
      </c>
    </row>
    <row r="414" spans="11:12">
      <c r="K414" s="124">
        <v>1161812335</v>
      </c>
      <c r="L414" s="124" t="s">
        <v>547</v>
      </c>
    </row>
    <row r="415" spans="11:12">
      <c r="K415" s="124">
        <v>1161812368</v>
      </c>
      <c r="L415" s="124" t="s">
        <v>548</v>
      </c>
    </row>
    <row r="416" spans="11:12">
      <c r="K416" s="124">
        <v>1161829222</v>
      </c>
      <c r="L416" s="124" t="s">
        <v>549</v>
      </c>
    </row>
    <row r="417" spans="11:12">
      <c r="K417" s="124">
        <v>1161878013</v>
      </c>
      <c r="L417" s="124" t="s">
        <v>550</v>
      </c>
    </row>
    <row r="418" spans="11:12">
      <c r="K418" s="124">
        <v>1161878468</v>
      </c>
      <c r="L418" s="124" t="s">
        <v>551</v>
      </c>
    </row>
    <row r="419" spans="11:12">
      <c r="K419" s="124">
        <v>1161927166</v>
      </c>
      <c r="L419" s="124" t="s">
        <v>552</v>
      </c>
    </row>
    <row r="420" spans="11:12">
      <c r="K420" s="124">
        <v>1161966081</v>
      </c>
      <c r="L420" s="124" t="s">
        <v>553</v>
      </c>
    </row>
    <row r="421" spans="11:12">
      <c r="K421" s="124">
        <v>1162044243</v>
      </c>
      <c r="L421" s="124" t="s">
        <v>554</v>
      </c>
    </row>
    <row r="422" spans="11:12">
      <c r="K422" s="124">
        <v>1162238613</v>
      </c>
      <c r="L422" s="124" t="s">
        <v>555</v>
      </c>
    </row>
    <row r="423" spans="11:12">
      <c r="K423" s="124">
        <v>1162315296</v>
      </c>
      <c r="L423" s="124" t="s">
        <v>556</v>
      </c>
    </row>
    <row r="424" spans="11:12">
      <c r="K424" s="124">
        <v>1162343108</v>
      </c>
      <c r="L424" s="124" t="s">
        <v>557</v>
      </c>
    </row>
    <row r="425" spans="11:12">
      <c r="K425" s="124">
        <v>1162363528</v>
      </c>
      <c r="L425" s="124" t="s">
        <v>558</v>
      </c>
    </row>
    <row r="426" spans="11:12">
      <c r="K426" s="124">
        <v>1162380977</v>
      </c>
      <c r="L426" s="124" t="s">
        <v>559</v>
      </c>
    </row>
    <row r="427" spans="11:12">
      <c r="K427" s="124">
        <v>1162480926</v>
      </c>
      <c r="L427" s="124" t="s">
        <v>560</v>
      </c>
    </row>
    <row r="428" spans="11:12">
      <c r="K428" s="124">
        <v>1162491485</v>
      </c>
      <c r="L428" s="124" t="s">
        <v>561</v>
      </c>
    </row>
    <row r="429" spans="11:12">
      <c r="K429" s="124">
        <v>1162511449</v>
      </c>
      <c r="L429" s="124" t="s">
        <v>562</v>
      </c>
    </row>
    <row r="430" spans="11:12">
      <c r="K430" s="124">
        <v>1162580592</v>
      </c>
      <c r="L430" s="124" t="s">
        <v>563</v>
      </c>
    </row>
    <row r="431" spans="11:12">
      <c r="K431" s="124">
        <v>1162592555</v>
      </c>
      <c r="L431" s="124" t="s">
        <v>564</v>
      </c>
    </row>
    <row r="432" spans="11:12">
      <c r="K432" s="124">
        <v>1162610548</v>
      </c>
      <c r="L432" s="124" t="s">
        <v>565</v>
      </c>
    </row>
    <row r="433" spans="11:12">
      <c r="K433" s="124">
        <v>1162643242</v>
      </c>
      <c r="L433" s="124" t="s">
        <v>566</v>
      </c>
    </row>
    <row r="434" spans="11:12">
      <c r="K434" s="124">
        <v>1162673835</v>
      </c>
      <c r="L434" s="124" t="s">
        <v>567</v>
      </c>
    </row>
    <row r="435" spans="11:12">
      <c r="K435" s="124">
        <v>1162692579</v>
      </c>
      <c r="L435" s="124" t="s">
        <v>568</v>
      </c>
    </row>
    <row r="436" spans="11:12">
      <c r="K436" s="124">
        <v>1162693221</v>
      </c>
      <c r="L436" s="124" t="s">
        <v>569</v>
      </c>
    </row>
    <row r="437" spans="11:12">
      <c r="K437" s="124">
        <v>1162728175</v>
      </c>
      <c r="L437" s="124" t="s">
        <v>570</v>
      </c>
    </row>
    <row r="438" spans="11:12">
      <c r="K438" s="124">
        <v>1162743620</v>
      </c>
      <c r="L438" s="124" t="s">
        <v>571</v>
      </c>
    </row>
    <row r="439" spans="11:12">
      <c r="K439" s="124">
        <v>1162775457</v>
      </c>
      <c r="L439" s="124" t="s">
        <v>572</v>
      </c>
    </row>
    <row r="440" spans="11:12">
      <c r="K440" s="124">
        <v>1162777222</v>
      </c>
      <c r="L440" s="124" t="s">
        <v>573</v>
      </c>
    </row>
    <row r="441" spans="11:12">
      <c r="K441" s="124">
        <v>1162782388</v>
      </c>
      <c r="L441" s="124" t="s">
        <v>574</v>
      </c>
    </row>
    <row r="442" spans="11:12">
      <c r="K442" s="124">
        <v>1162791991</v>
      </c>
      <c r="L442" s="124" t="s">
        <v>575</v>
      </c>
    </row>
    <row r="443" spans="11:12">
      <c r="K443" s="124">
        <v>1162816855</v>
      </c>
      <c r="L443" s="124" t="s">
        <v>576</v>
      </c>
    </row>
    <row r="444" spans="11:12">
      <c r="K444" s="124">
        <v>1162817408</v>
      </c>
      <c r="L444" s="124" t="s">
        <v>577</v>
      </c>
    </row>
    <row r="445" spans="11:12">
      <c r="K445" s="124">
        <v>1162823240</v>
      </c>
      <c r="L445" s="124" t="s">
        <v>578</v>
      </c>
    </row>
    <row r="446" spans="11:12">
      <c r="K446" s="124">
        <v>1162835848</v>
      </c>
      <c r="L446" s="124" t="s">
        <v>579</v>
      </c>
    </row>
    <row r="447" spans="11:12">
      <c r="K447" s="124">
        <v>1162844972</v>
      </c>
      <c r="L447" s="124" t="s">
        <v>580</v>
      </c>
    </row>
    <row r="448" spans="11:12">
      <c r="K448" s="124">
        <v>1162892153</v>
      </c>
      <c r="L448" s="124" t="s">
        <v>581</v>
      </c>
    </row>
    <row r="449" spans="11:12">
      <c r="K449" s="124">
        <v>1162896857</v>
      </c>
      <c r="L449" s="124" t="s">
        <v>582</v>
      </c>
    </row>
    <row r="450" spans="11:12">
      <c r="K450" s="124">
        <v>1162898564</v>
      </c>
      <c r="L450" s="124" t="s">
        <v>583</v>
      </c>
    </row>
    <row r="451" spans="11:12">
      <c r="K451" s="124">
        <v>1162927793</v>
      </c>
      <c r="L451" s="124" t="s">
        <v>584</v>
      </c>
    </row>
    <row r="452" spans="11:12">
      <c r="K452" s="124">
        <v>1162930615</v>
      </c>
      <c r="L452" s="124" t="s">
        <v>585</v>
      </c>
    </row>
    <row r="453" spans="11:12">
      <c r="K453" s="124">
        <v>1162941927</v>
      </c>
      <c r="L453" s="124" t="s">
        <v>586</v>
      </c>
    </row>
    <row r="454" spans="11:12">
      <c r="K454" s="124">
        <v>1162974902</v>
      </c>
      <c r="L454" s="124" t="s">
        <v>587</v>
      </c>
    </row>
    <row r="455" spans="11:12">
      <c r="K455" s="124">
        <v>1162983218</v>
      </c>
      <c r="L455" s="124" t="s">
        <v>588</v>
      </c>
    </row>
    <row r="456" spans="11:12">
      <c r="K456" s="124">
        <v>1163009112</v>
      </c>
      <c r="L456" s="124" t="s">
        <v>589</v>
      </c>
    </row>
    <row r="457" spans="11:12">
      <c r="K457" s="124">
        <v>1163068381</v>
      </c>
      <c r="L457" s="124" t="s">
        <v>590</v>
      </c>
    </row>
    <row r="458" spans="11:12">
      <c r="K458" s="124">
        <v>1163146203</v>
      </c>
      <c r="L458" s="124" t="s">
        <v>591</v>
      </c>
    </row>
    <row r="459" spans="11:12">
      <c r="K459" s="124">
        <v>1163170542</v>
      </c>
      <c r="L459" s="124" t="s">
        <v>592</v>
      </c>
    </row>
    <row r="460" spans="11:12">
      <c r="K460" s="124">
        <v>1163197974</v>
      </c>
      <c r="L460" s="124" t="s">
        <v>593</v>
      </c>
    </row>
    <row r="461" spans="11:12">
      <c r="K461" s="124">
        <v>1163265888</v>
      </c>
      <c r="L461" s="124" t="s">
        <v>594</v>
      </c>
    </row>
    <row r="462" spans="11:12">
      <c r="K462" s="124">
        <v>1163319750</v>
      </c>
      <c r="L462" s="124" t="s">
        <v>595</v>
      </c>
    </row>
    <row r="463" spans="11:12">
      <c r="K463" s="124">
        <v>1163335251</v>
      </c>
      <c r="L463" s="124" t="s">
        <v>596</v>
      </c>
    </row>
    <row r="464" spans="11:12">
      <c r="K464" s="124">
        <v>1163461651</v>
      </c>
      <c r="L464" s="124" t="s">
        <v>597</v>
      </c>
    </row>
    <row r="465" spans="11:12">
      <c r="K465" s="124">
        <v>1163499479</v>
      </c>
      <c r="L465" s="124" t="s">
        <v>598</v>
      </c>
    </row>
    <row r="466" spans="11:12">
      <c r="K466" s="124">
        <v>1163564587</v>
      </c>
      <c r="L466" s="124" t="s">
        <v>599</v>
      </c>
    </row>
    <row r="467" spans="11:12">
      <c r="K467" s="124">
        <v>1163564785</v>
      </c>
      <c r="L467" s="124" t="s">
        <v>600</v>
      </c>
    </row>
    <row r="468" spans="11:12">
      <c r="K468" s="124">
        <v>1163576011</v>
      </c>
      <c r="L468" s="124" t="s">
        <v>601</v>
      </c>
    </row>
    <row r="469" spans="11:12">
      <c r="K469" s="124">
        <v>1163591986</v>
      </c>
      <c r="L469" s="124" t="s">
        <v>602</v>
      </c>
    </row>
    <row r="470" spans="11:12">
      <c r="K470" s="124">
        <v>1163595052</v>
      </c>
      <c r="L470" s="124" t="s">
        <v>603</v>
      </c>
    </row>
    <row r="471" spans="11:12">
      <c r="K471" s="124">
        <v>1163645899</v>
      </c>
      <c r="L471" s="124" t="s">
        <v>604</v>
      </c>
    </row>
    <row r="472" spans="11:12">
      <c r="K472" s="124">
        <v>1163651012</v>
      </c>
      <c r="L472" s="124" t="s">
        <v>605</v>
      </c>
    </row>
    <row r="473" spans="11:12">
      <c r="K473" s="124">
        <v>1163734818</v>
      </c>
      <c r="L473" s="124" t="s">
        <v>606</v>
      </c>
    </row>
    <row r="474" spans="11:12">
      <c r="K474" s="124">
        <v>1163742464</v>
      </c>
      <c r="L474" s="124" t="s">
        <v>607</v>
      </c>
    </row>
    <row r="475" spans="11:12">
      <c r="K475" s="124">
        <v>1163795330</v>
      </c>
      <c r="L475" s="124" t="s">
        <v>608</v>
      </c>
    </row>
    <row r="476" spans="11:12">
      <c r="K476" s="124">
        <v>1163838767</v>
      </c>
      <c r="L476" s="124" t="s">
        <v>609</v>
      </c>
    </row>
    <row r="477" spans="11:12">
      <c r="K477" s="124">
        <v>1163911044</v>
      </c>
      <c r="L477" s="124" t="s">
        <v>610</v>
      </c>
    </row>
    <row r="478" spans="11:12">
      <c r="K478" s="124">
        <v>1163926075</v>
      </c>
      <c r="L478" s="124" t="s">
        <v>611</v>
      </c>
    </row>
    <row r="479" spans="11:12">
      <c r="K479" s="124">
        <v>1163939532</v>
      </c>
      <c r="L479" s="124" t="s">
        <v>612</v>
      </c>
    </row>
    <row r="480" spans="11:12">
      <c r="K480" s="124">
        <v>1163939540</v>
      </c>
      <c r="L480" s="124" t="s">
        <v>613</v>
      </c>
    </row>
    <row r="481" spans="11:12">
      <c r="K481" s="124">
        <v>1163939607</v>
      </c>
      <c r="L481" s="124" t="s">
        <v>614</v>
      </c>
    </row>
    <row r="482" spans="11:12">
      <c r="K482" s="124">
        <v>1163964399</v>
      </c>
      <c r="L482" s="124" t="s">
        <v>615</v>
      </c>
    </row>
    <row r="483" spans="11:12">
      <c r="K483" s="124">
        <v>1164029333</v>
      </c>
      <c r="L483" s="124" t="s">
        <v>616</v>
      </c>
    </row>
    <row r="484" spans="11:12">
      <c r="K484" s="124">
        <v>1164098858</v>
      </c>
      <c r="L484" s="124" t="s">
        <v>617</v>
      </c>
    </row>
    <row r="485" spans="11:12">
      <c r="K485" s="124">
        <v>1164130107</v>
      </c>
      <c r="L485" s="124" t="s">
        <v>618</v>
      </c>
    </row>
    <row r="486" spans="11:12">
      <c r="K486" s="124">
        <v>1164169691</v>
      </c>
      <c r="L486" s="124" t="s">
        <v>619</v>
      </c>
    </row>
    <row r="487" spans="11:12">
      <c r="K487" s="124">
        <v>1164203474</v>
      </c>
      <c r="L487" s="124" t="s">
        <v>620</v>
      </c>
    </row>
    <row r="488" spans="11:12">
      <c r="K488" s="124">
        <v>1164211204</v>
      </c>
      <c r="L488" s="124" t="s">
        <v>621</v>
      </c>
    </row>
    <row r="489" spans="11:12">
      <c r="K489" s="124">
        <v>1164215080</v>
      </c>
      <c r="L489" s="124" t="s">
        <v>622</v>
      </c>
    </row>
    <row r="490" spans="11:12">
      <c r="K490" s="124">
        <v>1164221963</v>
      </c>
      <c r="L490" s="124" t="s">
        <v>623</v>
      </c>
    </row>
    <row r="491" spans="11:12">
      <c r="K491" s="124">
        <v>1164239353</v>
      </c>
      <c r="L491" s="124" t="s">
        <v>624</v>
      </c>
    </row>
    <row r="492" spans="11:12">
      <c r="K492" s="124">
        <v>1164331341</v>
      </c>
      <c r="L492" s="124" t="s">
        <v>625</v>
      </c>
    </row>
    <row r="493" spans="11:12">
      <c r="K493" s="124">
        <v>1164350770</v>
      </c>
      <c r="L493" s="124" t="s">
        <v>626</v>
      </c>
    </row>
    <row r="494" spans="11:12">
      <c r="K494" s="124">
        <v>1164376510</v>
      </c>
      <c r="L494" s="124" t="s">
        <v>627</v>
      </c>
    </row>
    <row r="495" spans="11:12">
      <c r="K495" s="124">
        <v>1164383961</v>
      </c>
      <c r="L495" s="124" t="s">
        <v>628</v>
      </c>
    </row>
    <row r="496" spans="11:12">
      <c r="K496" s="124">
        <v>1164416654</v>
      </c>
      <c r="L496" s="124" t="s">
        <v>629</v>
      </c>
    </row>
    <row r="497" spans="11:12">
      <c r="K497" s="124">
        <v>1164440506</v>
      </c>
      <c r="L497" s="124" t="s">
        <v>630</v>
      </c>
    </row>
    <row r="498" spans="11:12">
      <c r="K498" s="124">
        <v>1164502909</v>
      </c>
      <c r="L498" s="124" t="s">
        <v>631</v>
      </c>
    </row>
    <row r="499" spans="11:12">
      <c r="K499" s="124">
        <v>1164540941</v>
      </c>
      <c r="L499" s="124" t="s">
        <v>632</v>
      </c>
    </row>
    <row r="500" spans="11:12">
      <c r="K500" s="124">
        <v>1164550353</v>
      </c>
      <c r="L500" s="124" t="s">
        <v>633</v>
      </c>
    </row>
    <row r="501" spans="11:12">
      <c r="K501" s="124">
        <v>1164633670</v>
      </c>
      <c r="L501" s="124" t="s">
        <v>634</v>
      </c>
    </row>
    <row r="502" spans="11:12">
      <c r="K502" s="124">
        <v>1164687544</v>
      </c>
      <c r="L502" s="124" t="s">
        <v>635</v>
      </c>
    </row>
    <row r="503" spans="11:12">
      <c r="K503" s="124">
        <v>1164688005</v>
      </c>
      <c r="L503" s="124" t="s">
        <v>636</v>
      </c>
    </row>
    <row r="504" spans="11:12">
      <c r="K504" s="124">
        <v>1164725880</v>
      </c>
      <c r="L504" s="124" t="s">
        <v>637</v>
      </c>
    </row>
    <row r="505" spans="11:12">
      <c r="K505" s="124">
        <v>1164744683</v>
      </c>
      <c r="L505" s="124" t="s">
        <v>638</v>
      </c>
    </row>
    <row r="506" spans="11:12">
      <c r="K506" s="124">
        <v>1164745177</v>
      </c>
      <c r="L506" s="124" t="s">
        <v>639</v>
      </c>
    </row>
    <row r="507" spans="11:12">
      <c r="K507" s="124">
        <v>1164805617</v>
      </c>
      <c r="L507" s="124" t="s">
        <v>640</v>
      </c>
    </row>
    <row r="508" spans="11:12">
      <c r="K508" s="124">
        <v>1164847940</v>
      </c>
      <c r="L508" s="124" t="s">
        <v>641</v>
      </c>
    </row>
    <row r="509" spans="11:12">
      <c r="K509" s="124">
        <v>1164850829</v>
      </c>
      <c r="L509" s="124" t="s">
        <v>642</v>
      </c>
    </row>
    <row r="510" spans="11:12">
      <c r="K510" s="124">
        <v>1164866635</v>
      </c>
      <c r="L510" s="124" t="s">
        <v>643</v>
      </c>
    </row>
    <row r="511" spans="11:12">
      <c r="K511" s="124">
        <v>1164915127</v>
      </c>
      <c r="L511" s="124" t="s">
        <v>644</v>
      </c>
    </row>
    <row r="512" spans="11:12">
      <c r="K512" s="124">
        <v>1164935216</v>
      </c>
      <c r="L512" s="124" t="s">
        <v>645</v>
      </c>
    </row>
    <row r="513" spans="11:12">
      <c r="K513" s="124">
        <v>1164936529</v>
      </c>
      <c r="L513" s="124" t="s">
        <v>646</v>
      </c>
    </row>
    <row r="514" spans="11:12">
      <c r="K514" s="124">
        <v>1164958267</v>
      </c>
      <c r="L514" s="124" t="s">
        <v>647</v>
      </c>
    </row>
    <row r="515" spans="11:12">
      <c r="K515" s="124">
        <v>1164997372</v>
      </c>
      <c r="L515" s="124" t="s">
        <v>648</v>
      </c>
    </row>
    <row r="516" spans="11:12">
      <c r="K516" s="124">
        <v>1164999469</v>
      </c>
      <c r="L516" s="124" t="s">
        <v>649</v>
      </c>
    </row>
    <row r="517" spans="11:12">
      <c r="K517" s="124">
        <v>1165003691</v>
      </c>
      <c r="L517" s="124" t="s">
        <v>650</v>
      </c>
    </row>
    <row r="518" spans="11:12">
      <c r="K518" s="124">
        <v>1165019481</v>
      </c>
      <c r="L518" s="124" t="s">
        <v>651</v>
      </c>
    </row>
    <row r="519" spans="11:12">
      <c r="K519" s="124">
        <v>1165068835</v>
      </c>
      <c r="L519" s="124" t="s">
        <v>652</v>
      </c>
    </row>
    <row r="520" spans="11:12">
      <c r="K520" s="124">
        <v>1165084956</v>
      </c>
      <c r="L520" s="124" t="s">
        <v>653</v>
      </c>
    </row>
    <row r="521" spans="11:12">
      <c r="K521" s="124">
        <v>1165103657</v>
      </c>
      <c r="L521" s="124" t="s">
        <v>654</v>
      </c>
    </row>
    <row r="522" spans="11:12">
      <c r="K522" s="124">
        <v>1165153785</v>
      </c>
      <c r="L522" s="124" t="s">
        <v>655</v>
      </c>
    </row>
    <row r="523" spans="11:12">
      <c r="K523" s="124">
        <v>1165251829</v>
      </c>
      <c r="L523" s="124" t="s">
        <v>656</v>
      </c>
    </row>
    <row r="524" spans="11:12">
      <c r="K524" s="124">
        <v>1165297129</v>
      </c>
      <c r="L524" s="124" t="s">
        <v>657</v>
      </c>
    </row>
    <row r="525" spans="11:12">
      <c r="K525" s="124">
        <v>1165324667</v>
      </c>
      <c r="L525" s="124" t="s">
        <v>658</v>
      </c>
    </row>
    <row r="526" spans="11:12">
      <c r="K526" s="124">
        <v>1165325110</v>
      </c>
      <c r="L526" s="124" t="s">
        <v>659</v>
      </c>
    </row>
    <row r="527" spans="11:12">
      <c r="K527" s="124">
        <v>1165328338</v>
      </c>
      <c r="L527" s="124" t="s">
        <v>660</v>
      </c>
    </row>
    <row r="528" spans="11:12">
      <c r="K528" s="124">
        <v>1165362584</v>
      </c>
      <c r="L528" s="124" t="s">
        <v>661</v>
      </c>
    </row>
    <row r="529" spans="11:12">
      <c r="K529" s="124">
        <v>1165384281</v>
      </c>
      <c r="L529" s="124" t="s">
        <v>662</v>
      </c>
    </row>
    <row r="530" spans="11:12">
      <c r="K530" s="124">
        <v>1165410763</v>
      </c>
      <c r="L530" s="124" t="s">
        <v>663</v>
      </c>
    </row>
    <row r="531" spans="11:12">
      <c r="K531" s="124">
        <v>1165416273</v>
      </c>
      <c r="L531" s="124" t="s">
        <v>664</v>
      </c>
    </row>
    <row r="532" spans="11:12">
      <c r="K532" s="124">
        <v>1165433906</v>
      </c>
      <c r="L532" s="124" t="s">
        <v>665</v>
      </c>
    </row>
    <row r="533" spans="11:12">
      <c r="K533" s="124">
        <v>1165460552</v>
      </c>
      <c r="L533" s="124" t="s">
        <v>666</v>
      </c>
    </row>
    <row r="534" spans="11:12">
      <c r="K534" s="124">
        <v>1165470767</v>
      </c>
      <c r="L534" s="124" t="s">
        <v>667</v>
      </c>
    </row>
    <row r="535" spans="11:12">
      <c r="K535" s="124">
        <v>1165495517</v>
      </c>
      <c r="L535" s="124" t="s">
        <v>668</v>
      </c>
    </row>
    <row r="536" spans="11:12">
      <c r="K536" s="124">
        <v>1165496747</v>
      </c>
      <c r="L536" s="124" t="s">
        <v>669</v>
      </c>
    </row>
    <row r="537" spans="11:12">
      <c r="K537" s="124">
        <v>1165497059</v>
      </c>
      <c r="L537" s="124" t="s">
        <v>670</v>
      </c>
    </row>
    <row r="538" spans="11:12">
      <c r="K538" s="124">
        <v>1165520207</v>
      </c>
      <c r="L538" s="124" t="s">
        <v>671</v>
      </c>
    </row>
    <row r="539" spans="11:12">
      <c r="K539" s="124">
        <v>1165548414</v>
      </c>
      <c r="L539" s="124" t="s">
        <v>672</v>
      </c>
    </row>
    <row r="540" spans="11:12">
      <c r="K540" s="124">
        <v>1165553950</v>
      </c>
      <c r="L540" s="124" t="s">
        <v>673</v>
      </c>
    </row>
    <row r="541" spans="11:12">
      <c r="K541" s="124">
        <v>1165575862</v>
      </c>
      <c r="L541" s="124" t="s">
        <v>674</v>
      </c>
    </row>
    <row r="542" spans="11:12">
      <c r="K542" s="124">
        <v>1165579716</v>
      </c>
      <c r="L542" s="124" t="s">
        <v>675</v>
      </c>
    </row>
    <row r="543" spans="11:12">
      <c r="K543" s="124">
        <v>1165595001</v>
      </c>
      <c r="L543" s="124" t="s">
        <v>676</v>
      </c>
    </row>
    <row r="544" spans="11:12">
      <c r="K544" s="124">
        <v>1165618282</v>
      </c>
      <c r="L544" s="124" t="s">
        <v>677</v>
      </c>
    </row>
    <row r="545" spans="11:12">
      <c r="K545" s="124">
        <v>1165675183</v>
      </c>
      <c r="L545" s="124" t="s">
        <v>678</v>
      </c>
    </row>
    <row r="546" spans="11:12">
      <c r="K546" s="124">
        <v>1165699316</v>
      </c>
      <c r="L546" s="124" t="s">
        <v>679</v>
      </c>
    </row>
    <row r="547" spans="11:12">
      <c r="K547" s="124">
        <v>1165708505</v>
      </c>
      <c r="L547" s="124" t="s">
        <v>680</v>
      </c>
    </row>
    <row r="548" spans="11:12">
      <c r="K548" s="124">
        <v>1165725350</v>
      </c>
      <c r="L548" s="124" t="s">
        <v>681</v>
      </c>
    </row>
    <row r="549" spans="11:12">
      <c r="K549" s="124">
        <v>1165783433</v>
      </c>
      <c r="L549" s="124" t="s">
        <v>682</v>
      </c>
    </row>
    <row r="550" spans="11:12">
      <c r="K550" s="124">
        <v>1165790651</v>
      </c>
      <c r="L550" s="124" t="s">
        <v>683</v>
      </c>
    </row>
    <row r="551" spans="11:12">
      <c r="K551" s="124">
        <v>1165807083</v>
      </c>
      <c r="L551" s="124" t="s">
        <v>684</v>
      </c>
    </row>
    <row r="552" spans="11:12">
      <c r="K552" s="124">
        <v>1165835910</v>
      </c>
      <c r="L552" s="124" t="s">
        <v>685</v>
      </c>
    </row>
    <row r="553" spans="11:12">
      <c r="K553" s="124">
        <v>1165877771</v>
      </c>
      <c r="L553" s="124" t="s">
        <v>686</v>
      </c>
    </row>
    <row r="554" spans="11:12">
      <c r="K554" s="124">
        <v>1165923518</v>
      </c>
      <c r="L554" s="124" t="s">
        <v>687</v>
      </c>
    </row>
    <row r="555" spans="11:12">
      <c r="K555" s="124">
        <v>1165944126</v>
      </c>
      <c r="L555" s="124" t="s">
        <v>688</v>
      </c>
    </row>
    <row r="556" spans="11:12">
      <c r="K556" s="124">
        <v>1165979411</v>
      </c>
      <c r="L556" s="124" t="s">
        <v>689</v>
      </c>
    </row>
    <row r="557" spans="11:12">
      <c r="K557" s="124">
        <v>1165990129</v>
      </c>
      <c r="L557" s="124" t="s">
        <v>690</v>
      </c>
    </row>
    <row r="558" spans="11:12">
      <c r="K558" s="124">
        <v>1166000902</v>
      </c>
      <c r="L558" s="124" t="s">
        <v>691</v>
      </c>
    </row>
    <row r="559" spans="11:12">
      <c r="K559" s="124">
        <v>1166010679</v>
      </c>
      <c r="L559" s="124" t="s">
        <v>692</v>
      </c>
    </row>
    <row r="560" spans="11:12">
      <c r="K560" s="124">
        <v>1166049966</v>
      </c>
      <c r="L560" s="124" t="s">
        <v>693</v>
      </c>
    </row>
    <row r="561" spans="11:12">
      <c r="K561" s="124">
        <v>1166079724</v>
      </c>
      <c r="L561" s="124" t="s">
        <v>694</v>
      </c>
    </row>
    <row r="562" spans="11:12">
      <c r="K562" s="124">
        <v>1166134891</v>
      </c>
      <c r="L562" s="124" t="s">
        <v>695</v>
      </c>
    </row>
    <row r="563" spans="11:12">
      <c r="K563" s="124">
        <v>1166163288</v>
      </c>
      <c r="L563" s="124" t="s">
        <v>696</v>
      </c>
    </row>
    <row r="564" spans="11:12">
      <c r="K564" s="124">
        <v>1166200429</v>
      </c>
      <c r="L564" s="124" t="s">
        <v>697</v>
      </c>
    </row>
    <row r="565" spans="11:12">
      <c r="K565" s="124">
        <v>1166209909</v>
      </c>
      <c r="L565" s="124" t="s">
        <v>698</v>
      </c>
    </row>
    <row r="566" spans="11:12">
      <c r="K566" s="124">
        <v>1166242959</v>
      </c>
      <c r="L566" s="124" t="s">
        <v>699</v>
      </c>
    </row>
    <row r="567" spans="11:12">
      <c r="K567" s="124">
        <v>1166266420</v>
      </c>
      <c r="L567" s="124" t="s">
        <v>700</v>
      </c>
    </row>
    <row r="568" spans="11:12">
      <c r="K568" s="124">
        <v>1166268772</v>
      </c>
      <c r="L568" s="124" t="s">
        <v>701</v>
      </c>
    </row>
    <row r="569" spans="11:12">
      <c r="K569" s="124">
        <v>1166326034</v>
      </c>
      <c r="L569" s="124" t="s">
        <v>702</v>
      </c>
    </row>
    <row r="570" spans="11:12">
      <c r="K570" s="124">
        <v>1166392283</v>
      </c>
      <c r="L570" s="124" t="s">
        <v>703</v>
      </c>
    </row>
    <row r="571" spans="11:12">
      <c r="K571" s="124">
        <v>1166396409</v>
      </c>
      <c r="L571" s="124" t="s">
        <v>704</v>
      </c>
    </row>
    <row r="572" spans="11:12">
      <c r="K572" s="124">
        <v>1166412545</v>
      </c>
      <c r="L572" s="124" t="s">
        <v>705</v>
      </c>
    </row>
    <row r="573" spans="11:12">
      <c r="K573" s="124">
        <v>1166416504</v>
      </c>
      <c r="L573" s="124" t="s">
        <v>706</v>
      </c>
    </row>
    <row r="574" spans="11:12">
      <c r="K574" s="124">
        <v>1166429937</v>
      </c>
      <c r="L574" s="124" t="s">
        <v>707</v>
      </c>
    </row>
    <row r="575" spans="11:12">
      <c r="K575" s="124">
        <v>1166444258</v>
      </c>
      <c r="L575" s="124" t="s">
        <v>708</v>
      </c>
    </row>
    <row r="576" spans="11:12">
      <c r="K576" s="124">
        <v>1166453598</v>
      </c>
      <c r="L576" s="124" t="s">
        <v>709</v>
      </c>
    </row>
    <row r="577" spans="11:12">
      <c r="K577" s="124">
        <v>1166515024</v>
      </c>
      <c r="L577" s="124" t="s">
        <v>710</v>
      </c>
    </row>
    <row r="578" spans="11:12">
      <c r="K578" s="124">
        <v>1166526849</v>
      </c>
      <c r="L578" s="124" t="s">
        <v>711</v>
      </c>
    </row>
    <row r="579" spans="11:12">
      <c r="K579" s="124">
        <v>1166598376</v>
      </c>
      <c r="L579" s="124" t="s">
        <v>712</v>
      </c>
    </row>
    <row r="580" spans="11:12">
      <c r="K580" s="124">
        <v>1166728767</v>
      </c>
      <c r="L580" s="124" t="s">
        <v>713</v>
      </c>
    </row>
    <row r="581" spans="11:12">
      <c r="K581" s="124">
        <v>1166730862</v>
      </c>
      <c r="L581" s="124" t="s">
        <v>714</v>
      </c>
    </row>
    <row r="582" spans="11:12">
      <c r="K582" s="124">
        <v>1166736653</v>
      </c>
      <c r="L582" s="124" t="s">
        <v>715</v>
      </c>
    </row>
    <row r="583" spans="11:12">
      <c r="K583" s="124">
        <v>1166773573</v>
      </c>
      <c r="L583" s="124" t="s">
        <v>716</v>
      </c>
    </row>
    <row r="584" spans="11:12">
      <c r="K584" s="124">
        <v>1166798869</v>
      </c>
      <c r="L584" s="124" t="s">
        <v>717</v>
      </c>
    </row>
    <row r="585" spans="11:12">
      <c r="K585" s="124">
        <v>1166846700</v>
      </c>
      <c r="L585" s="124" t="s">
        <v>718</v>
      </c>
    </row>
    <row r="586" spans="11:12">
      <c r="K586" s="124">
        <v>1166852062</v>
      </c>
      <c r="L586" s="124" t="s">
        <v>719</v>
      </c>
    </row>
    <row r="587" spans="11:12">
      <c r="K587" s="124">
        <v>1166871542</v>
      </c>
      <c r="L587" s="124" t="s">
        <v>720</v>
      </c>
    </row>
    <row r="588" spans="11:12">
      <c r="K588" s="124">
        <v>1166937442</v>
      </c>
      <c r="L588" s="124" t="s">
        <v>721</v>
      </c>
    </row>
    <row r="589" spans="11:12">
      <c r="K589" s="124">
        <v>1166959354</v>
      </c>
      <c r="L589" s="124" t="s">
        <v>722</v>
      </c>
    </row>
    <row r="590" spans="11:12">
      <c r="K590" s="124">
        <v>1166963760</v>
      </c>
      <c r="L590" s="124" t="s">
        <v>723</v>
      </c>
    </row>
    <row r="591" spans="11:12">
      <c r="K591" s="124">
        <v>1166965237</v>
      </c>
      <c r="L591" s="124" t="s">
        <v>724</v>
      </c>
    </row>
    <row r="592" spans="11:12">
      <c r="K592" s="124">
        <v>1167002733</v>
      </c>
      <c r="L592" s="124" t="s">
        <v>725</v>
      </c>
    </row>
    <row r="593" spans="11:12">
      <c r="K593" s="124">
        <v>1167003202</v>
      </c>
      <c r="L593" s="124" t="s">
        <v>726</v>
      </c>
    </row>
    <row r="594" spans="11:12">
      <c r="K594" s="124">
        <v>1167093245</v>
      </c>
      <c r="L594" s="124" t="s">
        <v>727</v>
      </c>
    </row>
    <row r="595" spans="11:12">
      <c r="K595" s="124">
        <v>1167101998</v>
      </c>
      <c r="L595" s="124" t="s">
        <v>728</v>
      </c>
    </row>
    <row r="596" spans="11:12">
      <c r="K596" s="124">
        <v>1167269431</v>
      </c>
      <c r="L596" s="124" t="s">
        <v>729</v>
      </c>
    </row>
    <row r="597" spans="11:12">
      <c r="K597" s="124">
        <v>1167292334</v>
      </c>
      <c r="L597" s="124" t="s">
        <v>730</v>
      </c>
    </row>
    <row r="598" spans="11:12">
      <c r="K598" s="124">
        <v>1167393272</v>
      </c>
      <c r="L598" s="124" t="s">
        <v>731</v>
      </c>
    </row>
    <row r="599" spans="11:12">
      <c r="K599" s="124">
        <v>1167393330</v>
      </c>
      <c r="L599" s="124" t="s">
        <v>732</v>
      </c>
    </row>
    <row r="600" spans="11:12">
      <c r="K600" s="124">
        <v>1167396713</v>
      </c>
      <c r="L600" s="124" t="s">
        <v>733</v>
      </c>
    </row>
    <row r="601" spans="11:12">
      <c r="K601" s="124">
        <v>1167401679</v>
      </c>
      <c r="L601" s="124" t="s">
        <v>734</v>
      </c>
    </row>
    <row r="602" spans="11:12">
      <c r="K602" s="124">
        <v>1167461186</v>
      </c>
      <c r="L602" s="124" t="s">
        <v>735</v>
      </c>
    </row>
    <row r="603" spans="11:12">
      <c r="K603" s="124">
        <v>1167547497</v>
      </c>
      <c r="L603" s="124" t="s">
        <v>736</v>
      </c>
    </row>
    <row r="604" spans="11:12">
      <c r="K604" s="124">
        <v>1167569202</v>
      </c>
      <c r="L604" s="124" t="s">
        <v>737</v>
      </c>
    </row>
    <row r="605" spans="11:12">
      <c r="K605" s="124">
        <v>1167611939</v>
      </c>
      <c r="L605" s="124" t="s">
        <v>738</v>
      </c>
    </row>
    <row r="606" spans="11:12">
      <c r="K606" s="124">
        <v>1167661769</v>
      </c>
      <c r="L606" s="124" t="s">
        <v>739</v>
      </c>
    </row>
    <row r="607" spans="11:12">
      <c r="K607" s="124">
        <v>1167693952</v>
      </c>
      <c r="L607" s="124" t="s">
        <v>740</v>
      </c>
    </row>
    <row r="608" spans="11:12">
      <c r="K608" s="124">
        <v>1167693960</v>
      </c>
      <c r="L608" s="124" t="s">
        <v>741</v>
      </c>
    </row>
    <row r="609" spans="11:12">
      <c r="K609" s="124">
        <v>1167694042</v>
      </c>
      <c r="L609" s="124" t="s">
        <v>742</v>
      </c>
    </row>
    <row r="610" spans="11:12">
      <c r="K610" s="124">
        <v>1167736520</v>
      </c>
      <c r="L610" s="124" t="s">
        <v>743</v>
      </c>
    </row>
    <row r="611" spans="11:12">
      <c r="K611" s="124">
        <v>1167772988</v>
      </c>
      <c r="L611" s="124" t="s">
        <v>744</v>
      </c>
    </row>
    <row r="612" spans="11:12">
      <c r="K612" s="124">
        <v>1167854257</v>
      </c>
      <c r="L612" s="124" t="s">
        <v>745</v>
      </c>
    </row>
    <row r="613" spans="11:12">
      <c r="K613" s="124">
        <v>1167909051</v>
      </c>
      <c r="L613" s="124" t="s">
        <v>746</v>
      </c>
    </row>
    <row r="614" spans="11:12">
      <c r="K614" s="124">
        <v>1167952093</v>
      </c>
      <c r="L614" s="124" t="s">
        <v>747</v>
      </c>
    </row>
    <row r="615" spans="11:12">
      <c r="K615" s="124">
        <v>1167975078</v>
      </c>
      <c r="L615" s="124" t="s">
        <v>748</v>
      </c>
    </row>
    <row r="616" spans="11:12">
      <c r="K616" s="124">
        <v>1167975086</v>
      </c>
      <c r="L616" s="124" t="s">
        <v>749</v>
      </c>
    </row>
    <row r="617" spans="11:12">
      <c r="K617" s="124">
        <v>1168000397</v>
      </c>
      <c r="L617" s="124" t="s">
        <v>750</v>
      </c>
    </row>
    <row r="618" spans="11:12">
      <c r="K618" s="124">
        <v>1168006204</v>
      </c>
      <c r="L618" s="124" t="s">
        <v>751</v>
      </c>
    </row>
    <row r="619" spans="11:12">
      <c r="K619" s="124">
        <v>1168028281</v>
      </c>
      <c r="L619" s="124" t="s">
        <v>752</v>
      </c>
    </row>
    <row r="620" spans="11:12">
      <c r="K620" s="124">
        <v>1168048198</v>
      </c>
      <c r="L620" s="124" t="s">
        <v>753</v>
      </c>
    </row>
    <row r="621" spans="11:12">
      <c r="K621" s="124">
        <v>1168055441</v>
      </c>
      <c r="L621" s="124" t="s">
        <v>754</v>
      </c>
    </row>
    <row r="622" spans="11:12">
      <c r="K622" s="124">
        <v>1168181239</v>
      </c>
      <c r="L622" s="124" t="s">
        <v>755</v>
      </c>
    </row>
    <row r="623" spans="11:12">
      <c r="K623" s="124">
        <v>1168196781</v>
      </c>
      <c r="L623" s="124" t="s">
        <v>756</v>
      </c>
    </row>
    <row r="624" spans="11:12">
      <c r="K624" s="124">
        <v>1168220581</v>
      </c>
      <c r="L624" s="124" t="s">
        <v>757</v>
      </c>
    </row>
    <row r="625" spans="11:12">
      <c r="K625" s="124">
        <v>1168262880</v>
      </c>
      <c r="L625" s="124" t="s">
        <v>758</v>
      </c>
    </row>
    <row r="626" spans="11:12">
      <c r="K626" s="124">
        <v>1168347392</v>
      </c>
      <c r="L626" s="124" t="s">
        <v>759</v>
      </c>
    </row>
    <row r="627" spans="11:12">
      <c r="K627" s="124">
        <v>1168357946</v>
      </c>
      <c r="L627" s="124" t="s">
        <v>760</v>
      </c>
    </row>
    <row r="628" spans="11:12">
      <c r="K628" s="124">
        <v>1168366285</v>
      </c>
      <c r="L628" s="124" t="s">
        <v>761</v>
      </c>
    </row>
    <row r="629" spans="11:12">
      <c r="K629" s="124">
        <v>1168494616</v>
      </c>
      <c r="L629" s="124" t="s">
        <v>762</v>
      </c>
    </row>
    <row r="630" spans="11:12">
      <c r="K630" s="124">
        <v>1168512987</v>
      </c>
      <c r="L630" s="124" t="s">
        <v>763</v>
      </c>
    </row>
    <row r="631" spans="11:12">
      <c r="K631" s="124">
        <v>1168636182</v>
      </c>
      <c r="L631" s="124" t="s">
        <v>764</v>
      </c>
    </row>
    <row r="632" spans="11:12">
      <c r="K632" s="124">
        <v>1168663731</v>
      </c>
      <c r="L632" s="124" t="s">
        <v>765</v>
      </c>
    </row>
    <row r="633" spans="11:12">
      <c r="K633" s="124">
        <v>1168800176</v>
      </c>
      <c r="L633" s="124" t="s">
        <v>766</v>
      </c>
    </row>
    <row r="634" spans="11:12">
      <c r="K634" s="124">
        <v>1168868207</v>
      </c>
      <c r="L634" s="124" t="s">
        <v>767</v>
      </c>
    </row>
    <row r="635" spans="11:12">
      <c r="K635" s="124">
        <v>1168892439</v>
      </c>
      <c r="L635" s="124" t="s">
        <v>768</v>
      </c>
    </row>
    <row r="636" spans="11:12">
      <c r="K636" s="124">
        <v>1168932516</v>
      </c>
      <c r="L636" s="124" t="s">
        <v>769</v>
      </c>
    </row>
    <row r="637" spans="11:12">
      <c r="K637" s="124">
        <v>1168960053</v>
      </c>
      <c r="L637" s="124" t="s">
        <v>770</v>
      </c>
    </row>
    <row r="638" spans="11:12">
      <c r="K638" s="124">
        <v>1168971100</v>
      </c>
      <c r="L638" s="124" t="s">
        <v>771</v>
      </c>
    </row>
    <row r="639" spans="11:12">
      <c r="K639" s="124">
        <v>1168971118</v>
      </c>
      <c r="L639" s="124" t="s">
        <v>772</v>
      </c>
    </row>
    <row r="640" spans="11:12">
      <c r="K640" s="124">
        <v>1168981596</v>
      </c>
      <c r="L640" s="124" t="s">
        <v>773</v>
      </c>
    </row>
    <row r="641" spans="11:12">
      <c r="K641" s="124">
        <v>1168981745</v>
      </c>
      <c r="L641" s="124" t="s">
        <v>774</v>
      </c>
    </row>
    <row r="642" spans="11:12">
      <c r="K642" s="124">
        <v>1169055812</v>
      </c>
      <c r="L642" s="124" t="s">
        <v>775</v>
      </c>
    </row>
    <row r="643" spans="11:12">
      <c r="K643" s="124">
        <v>1169083822</v>
      </c>
      <c r="L643" s="124" t="s">
        <v>776</v>
      </c>
    </row>
    <row r="644" spans="11:12">
      <c r="K644" s="124">
        <v>1169099828</v>
      </c>
      <c r="L644" s="124" t="s">
        <v>777</v>
      </c>
    </row>
    <row r="645" spans="11:12">
      <c r="K645" s="124">
        <v>1169102192</v>
      </c>
      <c r="L645" s="124" t="s">
        <v>778</v>
      </c>
    </row>
    <row r="646" spans="11:12">
      <c r="K646" s="124">
        <v>1169102283</v>
      </c>
      <c r="L646" s="124" t="s">
        <v>779</v>
      </c>
    </row>
    <row r="647" spans="11:12">
      <c r="K647" s="124">
        <v>1169159416</v>
      </c>
      <c r="L647" s="124" t="s">
        <v>780</v>
      </c>
    </row>
    <row r="648" spans="11:12">
      <c r="K648" s="124">
        <v>1169164309</v>
      </c>
      <c r="L648" s="124" t="s">
        <v>781</v>
      </c>
    </row>
    <row r="649" spans="11:12">
      <c r="K649" s="124">
        <v>1169177970</v>
      </c>
      <c r="L649" s="124" t="s">
        <v>782</v>
      </c>
    </row>
    <row r="650" spans="11:12">
      <c r="K650" s="124">
        <v>1169187623</v>
      </c>
      <c r="L650" s="124" t="s">
        <v>783</v>
      </c>
    </row>
    <row r="651" spans="11:12">
      <c r="K651" s="124">
        <v>1169196459</v>
      </c>
      <c r="L651" s="124" t="s">
        <v>784</v>
      </c>
    </row>
    <row r="652" spans="11:12">
      <c r="K652" s="124">
        <v>1169287936</v>
      </c>
      <c r="L652" s="124" t="s">
        <v>785</v>
      </c>
    </row>
    <row r="653" spans="11:12">
      <c r="K653" s="124">
        <v>1169295137</v>
      </c>
      <c r="L653" s="124" t="s">
        <v>786</v>
      </c>
    </row>
    <row r="654" spans="11:12">
      <c r="K654" s="124">
        <v>1169312205</v>
      </c>
      <c r="L654" s="124" t="s">
        <v>787</v>
      </c>
    </row>
    <row r="655" spans="11:12">
      <c r="K655" s="124">
        <v>1169319101</v>
      </c>
      <c r="L655" s="124" t="s">
        <v>788</v>
      </c>
    </row>
    <row r="656" spans="11:12">
      <c r="K656" s="124">
        <v>1169333250</v>
      </c>
      <c r="L656" s="124" t="s">
        <v>789</v>
      </c>
    </row>
    <row r="657" spans="11:12">
      <c r="K657" s="124">
        <v>1169403913</v>
      </c>
      <c r="L657" s="124" t="s">
        <v>790</v>
      </c>
    </row>
    <row r="658" spans="11:12">
      <c r="K658" s="124">
        <v>1169440881</v>
      </c>
      <c r="L658" s="124" t="s">
        <v>791</v>
      </c>
    </row>
    <row r="659" spans="11:12">
      <c r="K659" s="124">
        <v>1169449874</v>
      </c>
      <c r="L659" s="124" t="s">
        <v>792</v>
      </c>
    </row>
    <row r="660" spans="11:12">
      <c r="K660" s="124">
        <v>1169457414</v>
      </c>
      <c r="L660" s="124" t="s">
        <v>793</v>
      </c>
    </row>
    <row r="661" spans="11:12">
      <c r="K661" s="124">
        <v>1169501773</v>
      </c>
      <c r="L661" s="124" t="s">
        <v>794</v>
      </c>
    </row>
    <row r="662" spans="11:12">
      <c r="K662" s="124">
        <v>1169506012</v>
      </c>
      <c r="L662" s="124" t="s">
        <v>795</v>
      </c>
    </row>
    <row r="663" spans="11:12">
      <c r="K663" s="124">
        <v>1169606911</v>
      </c>
      <c r="L663" s="124" t="s">
        <v>796</v>
      </c>
    </row>
    <row r="664" spans="11:12">
      <c r="K664" s="124">
        <v>1169613875</v>
      </c>
      <c r="L664" s="124" t="s">
        <v>797</v>
      </c>
    </row>
    <row r="665" spans="11:12">
      <c r="K665" s="124">
        <v>1169652014</v>
      </c>
      <c r="L665" s="124" t="s">
        <v>798</v>
      </c>
    </row>
    <row r="666" spans="11:12">
      <c r="K666" s="124">
        <v>1169666758</v>
      </c>
      <c r="L666" s="124" t="s">
        <v>799</v>
      </c>
    </row>
    <row r="667" spans="11:12">
      <c r="K667" s="124">
        <v>1169714897</v>
      </c>
      <c r="L667" s="124" t="s">
        <v>800</v>
      </c>
    </row>
    <row r="668" spans="11:12">
      <c r="K668" s="124">
        <v>1169837227</v>
      </c>
      <c r="L668" s="124" t="s">
        <v>801</v>
      </c>
    </row>
    <row r="669" spans="11:12">
      <c r="K669" s="124">
        <v>1169875748</v>
      </c>
      <c r="L669" s="124" t="s">
        <v>802</v>
      </c>
    </row>
    <row r="670" spans="11:12">
      <c r="K670" s="124">
        <v>1169893485</v>
      </c>
      <c r="L670" s="124" t="s">
        <v>803</v>
      </c>
    </row>
    <row r="671" spans="11:12">
      <c r="K671" s="124">
        <v>1169929982</v>
      </c>
      <c r="L671" s="124" t="s">
        <v>804</v>
      </c>
    </row>
    <row r="672" spans="11:12">
      <c r="K672" s="124">
        <v>1169970309</v>
      </c>
      <c r="L672" s="124" t="s">
        <v>762</v>
      </c>
    </row>
    <row r="673" spans="11:12">
      <c r="K673" s="124">
        <v>1170054846</v>
      </c>
      <c r="L673" s="124" t="s">
        <v>805</v>
      </c>
    </row>
    <row r="674" spans="11:12">
      <c r="K674" s="124">
        <v>1170071832</v>
      </c>
      <c r="L674" s="124" t="s">
        <v>806</v>
      </c>
    </row>
    <row r="675" spans="11:12">
      <c r="K675" s="124">
        <v>1170092853</v>
      </c>
      <c r="L675" s="124" t="s">
        <v>807</v>
      </c>
    </row>
    <row r="676" spans="11:12">
      <c r="K676" s="124">
        <v>1170097613</v>
      </c>
      <c r="L676" s="124" t="s">
        <v>808</v>
      </c>
    </row>
    <row r="677" spans="11:12">
      <c r="K677" s="124">
        <v>1170105507</v>
      </c>
      <c r="L677" s="124" t="s">
        <v>809</v>
      </c>
    </row>
    <row r="678" spans="11:12">
      <c r="K678" s="124">
        <v>1170179767</v>
      </c>
      <c r="L678" s="124" t="s">
        <v>810</v>
      </c>
    </row>
    <row r="679" spans="11:12">
      <c r="K679" s="124">
        <v>1170259353</v>
      </c>
      <c r="L679" s="124" t="s">
        <v>811</v>
      </c>
    </row>
    <row r="680" spans="11:12">
      <c r="K680" s="124">
        <v>1170284401</v>
      </c>
      <c r="L680" s="124" t="s">
        <v>812</v>
      </c>
    </row>
    <row r="681" spans="11:12">
      <c r="K681" s="124">
        <v>1170311626</v>
      </c>
      <c r="L681" s="124" t="s">
        <v>813</v>
      </c>
    </row>
    <row r="682" spans="11:12">
      <c r="K682" s="124">
        <v>1170330394</v>
      </c>
      <c r="L682" s="124" t="s">
        <v>814</v>
      </c>
    </row>
    <row r="683" spans="11:12">
      <c r="K683" s="124">
        <v>1170395041</v>
      </c>
      <c r="L683" s="124" t="s">
        <v>815</v>
      </c>
    </row>
    <row r="684" spans="11:12">
      <c r="K684" s="124">
        <v>1170429360</v>
      </c>
      <c r="L684" s="124" t="s">
        <v>816</v>
      </c>
    </row>
    <row r="685" spans="11:12">
      <c r="K685" s="124">
        <v>1170458682</v>
      </c>
      <c r="L685" s="124" t="s">
        <v>817</v>
      </c>
    </row>
    <row r="686" spans="11:12">
      <c r="K686" s="124">
        <v>1170476122</v>
      </c>
      <c r="L686" s="124" t="s">
        <v>818</v>
      </c>
    </row>
    <row r="687" spans="11:12">
      <c r="K687" s="124">
        <v>1170616453</v>
      </c>
      <c r="L687" s="124" t="s">
        <v>819</v>
      </c>
    </row>
    <row r="688" spans="11:12">
      <c r="K688" s="124">
        <v>1170646567</v>
      </c>
      <c r="L688" s="124" t="s">
        <v>820</v>
      </c>
    </row>
    <row r="689" spans="11:12">
      <c r="K689" s="124">
        <v>1170666375</v>
      </c>
      <c r="L689" s="124" t="s">
        <v>821</v>
      </c>
    </row>
    <row r="690" spans="11:12">
      <c r="K690" s="124">
        <v>1170692728</v>
      </c>
      <c r="L690" s="124" t="s">
        <v>822</v>
      </c>
    </row>
    <row r="691" spans="11:12">
      <c r="K691" s="124">
        <v>1170692785</v>
      </c>
      <c r="L691" s="124" t="s">
        <v>823</v>
      </c>
    </row>
    <row r="692" spans="11:12">
      <c r="K692" s="124">
        <v>1170699863</v>
      </c>
      <c r="L692" s="124" t="s">
        <v>824</v>
      </c>
    </row>
    <row r="693" spans="11:12">
      <c r="K693" s="124">
        <v>1170737234</v>
      </c>
      <c r="L693" s="124" t="s">
        <v>825</v>
      </c>
    </row>
    <row r="694" spans="11:12">
      <c r="K694" s="124">
        <v>1170798160</v>
      </c>
      <c r="L694" s="124" t="s">
        <v>826</v>
      </c>
    </row>
    <row r="695" spans="11:12">
      <c r="K695" s="124">
        <v>1170812359</v>
      </c>
      <c r="L695" s="124" t="s">
        <v>827</v>
      </c>
    </row>
    <row r="696" spans="11:12">
      <c r="K696" s="124">
        <v>1170867130</v>
      </c>
      <c r="L696" s="124" t="s">
        <v>828</v>
      </c>
    </row>
    <row r="697" spans="11:12">
      <c r="K697" s="124">
        <v>1170939632</v>
      </c>
      <c r="L697" s="124" t="s">
        <v>829</v>
      </c>
    </row>
    <row r="698" spans="11:12">
      <c r="K698" s="124">
        <v>1170950431</v>
      </c>
      <c r="L698" s="124" t="s">
        <v>830</v>
      </c>
    </row>
    <row r="699" spans="11:12">
      <c r="K699" s="124">
        <v>1171141147</v>
      </c>
      <c r="L699" s="124" t="s">
        <v>831</v>
      </c>
    </row>
    <row r="700" spans="11:12">
      <c r="K700" s="124">
        <v>1171169601</v>
      </c>
      <c r="L700" s="124" t="s">
        <v>832</v>
      </c>
    </row>
    <row r="701" spans="11:12">
      <c r="K701" s="124">
        <v>1171225866</v>
      </c>
      <c r="L701" s="124" t="s">
        <v>833</v>
      </c>
    </row>
    <row r="702" spans="11:12">
      <c r="K702" s="124">
        <v>1171248033</v>
      </c>
      <c r="L702" s="124" t="s">
        <v>834</v>
      </c>
    </row>
    <row r="703" spans="11:12">
      <c r="K703" s="124">
        <v>1171281935</v>
      </c>
      <c r="L703" s="124" t="s">
        <v>835</v>
      </c>
    </row>
    <row r="704" spans="11:12">
      <c r="K704" s="124">
        <v>1171332811</v>
      </c>
      <c r="L704" s="124" t="s">
        <v>836</v>
      </c>
    </row>
    <row r="705" spans="11:12">
      <c r="K705" s="124">
        <v>1171448534</v>
      </c>
      <c r="L705" s="124" t="s">
        <v>837</v>
      </c>
    </row>
    <row r="706" spans="11:12">
      <c r="K706" s="124">
        <v>1171573380</v>
      </c>
      <c r="L706" s="124" t="s">
        <v>838</v>
      </c>
    </row>
    <row r="707" spans="11:12">
      <c r="K707" s="124">
        <v>1171615850</v>
      </c>
      <c r="L707" s="124" t="s">
        <v>839</v>
      </c>
    </row>
    <row r="708" spans="11:12">
      <c r="K708" s="124">
        <v>1171669667</v>
      </c>
      <c r="L708" s="124" t="s">
        <v>840</v>
      </c>
    </row>
    <row r="709" spans="11:12">
      <c r="K709" s="124">
        <v>1171770879</v>
      </c>
      <c r="L709" s="124" t="s">
        <v>841</v>
      </c>
    </row>
    <row r="710" spans="11:12">
      <c r="K710" s="124">
        <v>1171895510</v>
      </c>
      <c r="L710" s="124" t="s">
        <v>842</v>
      </c>
    </row>
    <row r="711" spans="11:12">
      <c r="K711" s="124">
        <v>1171945190</v>
      </c>
      <c r="L711" s="124" t="s">
        <v>843</v>
      </c>
    </row>
    <row r="712" spans="11:12">
      <c r="K712" s="124">
        <v>1171994925</v>
      </c>
      <c r="L712" s="124" t="s">
        <v>844</v>
      </c>
    </row>
    <row r="713" spans="11:12">
      <c r="K713" s="124">
        <v>1172009228</v>
      </c>
      <c r="L713" s="124" t="s">
        <v>845</v>
      </c>
    </row>
    <row r="714" spans="11:12">
      <c r="K714" s="124">
        <v>1172059355</v>
      </c>
      <c r="L714" s="124" t="s">
        <v>846</v>
      </c>
    </row>
    <row r="715" spans="11:12">
      <c r="K715" s="124">
        <v>1172062888</v>
      </c>
      <c r="L715" s="124" t="s">
        <v>847</v>
      </c>
    </row>
    <row r="716" spans="11:12">
      <c r="K716" s="124">
        <v>1172100142</v>
      </c>
      <c r="L716" s="124" t="s">
        <v>848</v>
      </c>
    </row>
    <row r="717" spans="11:12">
      <c r="K717" s="124">
        <v>1172130560</v>
      </c>
      <c r="L717" s="124" t="s">
        <v>849</v>
      </c>
    </row>
    <row r="718" spans="11:12">
      <c r="K718" s="124">
        <v>1172241953</v>
      </c>
      <c r="L718" s="124" t="s">
        <v>850</v>
      </c>
    </row>
    <row r="719" spans="11:12">
      <c r="K719" s="124">
        <v>1172330608</v>
      </c>
      <c r="L719" s="124" t="s">
        <v>851</v>
      </c>
    </row>
    <row r="720" spans="11:12">
      <c r="K720" s="124">
        <v>1172335169</v>
      </c>
      <c r="L720" s="124" t="s">
        <v>852</v>
      </c>
    </row>
    <row r="721" spans="11:12">
      <c r="K721" s="124">
        <v>1172343908</v>
      </c>
      <c r="L721" s="124" t="s">
        <v>853</v>
      </c>
    </row>
    <row r="722" spans="11:12">
      <c r="K722" s="124">
        <v>1172405988</v>
      </c>
      <c r="L722" s="124" t="s">
        <v>854</v>
      </c>
    </row>
    <row r="723" spans="11:12">
      <c r="K723" s="124">
        <v>1172440019</v>
      </c>
      <c r="L723" s="124" t="s">
        <v>855</v>
      </c>
    </row>
    <row r="724" spans="11:12">
      <c r="K724" s="124">
        <v>1172446859</v>
      </c>
      <c r="L724" s="124" t="s">
        <v>856</v>
      </c>
    </row>
    <row r="725" spans="11:12">
      <c r="K725" s="124">
        <v>1172453020</v>
      </c>
      <c r="L725" s="124" t="s">
        <v>857</v>
      </c>
    </row>
    <row r="726" spans="11:12">
      <c r="K726" s="124">
        <v>1172509193</v>
      </c>
      <c r="L726" s="124" t="s">
        <v>858</v>
      </c>
    </row>
    <row r="727" spans="11:12">
      <c r="K727" s="124">
        <v>1172513344</v>
      </c>
      <c r="L727" s="124" t="s">
        <v>859</v>
      </c>
    </row>
    <row r="728" spans="11:12">
      <c r="K728" s="124">
        <v>1172537848</v>
      </c>
      <c r="L728" s="124" t="s">
        <v>860</v>
      </c>
    </row>
    <row r="729" spans="11:12">
      <c r="K729" s="124">
        <v>1172597271</v>
      </c>
      <c r="L729" s="124" t="s">
        <v>861</v>
      </c>
    </row>
    <row r="730" spans="11:12">
      <c r="K730" s="124">
        <v>1172635881</v>
      </c>
      <c r="L730" s="124" t="s">
        <v>862</v>
      </c>
    </row>
    <row r="731" spans="11:12">
      <c r="K731" s="124">
        <v>1172734577</v>
      </c>
      <c r="L731" s="124" t="s">
        <v>863</v>
      </c>
    </row>
    <row r="732" spans="11:12">
      <c r="K732" s="124">
        <v>1172760051</v>
      </c>
      <c r="L732" s="124" t="s">
        <v>864</v>
      </c>
    </row>
    <row r="733" spans="11:12">
      <c r="K733" s="124">
        <v>1172815244</v>
      </c>
      <c r="L733" s="124" t="s">
        <v>865</v>
      </c>
    </row>
    <row r="734" spans="11:12">
      <c r="K734" s="124">
        <v>1172827587</v>
      </c>
      <c r="L734" s="124" t="s">
        <v>866</v>
      </c>
    </row>
    <row r="735" spans="11:12">
      <c r="K735" s="124">
        <v>1172855778</v>
      </c>
      <c r="L735" s="124" t="s">
        <v>867</v>
      </c>
    </row>
    <row r="736" spans="11:12">
      <c r="K736" s="124">
        <v>1172905821</v>
      </c>
      <c r="L736" s="124" t="s">
        <v>868</v>
      </c>
    </row>
    <row r="737" spans="11:12">
      <c r="K737" s="124">
        <v>1172906639</v>
      </c>
      <c r="L737" s="124" t="s">
        <v>869</v>
      </c>
    </row>
    <row r="738" spans="11:12">
      <c r="K738" s="124">
        <v>1172921315</v>
      </c>
      <c r="L738" s="124" t="s">
        <v>870</v>
      </c>
    </row>
    <row r="739" spans="11:12">
      <c r="K739" s="124">
        <v>1172957210</v>
      </c>
      <c r="L739" s="124" t="s">
        <v>871</v>
      </c>
    </row>
    <row r="740" spans="11:12">
      <c r="K740" s="124">
        <v>1172969660</v>
      </c>
      <c r="L740" s="124" t="s">
        <v>872</v>
      </c>
    </row>
    <row r="741" spans="11:12">
      <c r="K741" s="124">
        <v>1173046955</v>
      </c>
      <c r="L741" s="124" t="s">
        <v>873</v>
      </c>
    </row>
    <row r="742" spans="11:12">
      <c r="K742" s="124">
        <v>1173182156</v>
      </c>
      <c r="L742" s="124" t="s">
        <v>874</v>
      </c>
    </row>
    <row r="743" spans="11:12">
      <c r="K743" s="124">
        <v>1173220808</v>
      </c>
      <c r="L743" s="124" t="s">
        <v>875</v>
      </c>
    </row>
    <row r="744" spans="11:12">
      <c r="K744" s="124">
        <v>1173333486</v>
      </c>
      <c r="L744" s="124" t="s">
        <v>876</v>
      </c>
    </row>
    <row r="745" spans="11:12">
      <c r="K745" s="124">
        <v>1173342735</v>
      </c>
      <c r="L745" s="124" t="s">
        <v>877</v>
      </c>
    </row>
    <row r="746" spans="11:12">
      <c r="K746" s="124">
        <v>1173344475</v>
      </c>
      <c r="L746" s="124" t="s">
        <v>878</v>
      </c>
    </row>
    <row r="747" spans="11:12">
      <c r="K747" s="124">
        <v>1173362923</v>
      </c>
      <c r="L747" s="124" t="s">
        <v>879</v>
      </c>
    </row>
    <row r="748" spans="11:12">
      <c r="K748" s="124">
        <v>1173470437</v>
      </c>
      <c r="L748" s="124" t="s">
        <v>880</v>
      </c>
    </row>
    <row r="749" spans="11:12">
      <c r="K749" s="124">
        <v>1173476889</v>
      </c>
      <c r="L749" s="124" t="s">
        <v>881</v>
      </c>
    </row>
    <row r="750" spans="11:12">
      <c r="K750" s="124">
        <v>1173489312</v>
      </c>
      <c r="L750" s="124" t="s">
        <v>882</v>
      </c>
    </row>
    <row r="751" spans="11:12">
      <c r="K751" s="124">
        <v>1173507618</v>
      </c>
      <c r="L751" s="124" t="s">
        <v>883</v>
      </c>
    </row>
    <row r="752" spans="11:12">
      <c r="K752" s="124">
        <v>1173589392</v>
      </c>
      <c r="L752" s="124" t="s">
        <v>884</v>
      </c>
    </row>
    <row r="753" spans="11:12">
      <c r="K753" s="124">
        <v>1173630022</v>
      </c>
      <c r="L753" s="124" t="s">
        <v>885</v>
      </c>
    </row>
    <row r="754" spans="11:12">
      <c r="K754" s="124">
        <v>1173701526</v>
      </c>
      <c r="L754" s="124" t="s">
        <v>886</v>
      </c>
    </row>
    <row r="755" spans="11:12">
      <c r="K755" s="124">
        <v>1173777716</v>
      </c>
      <c r="L755" s="124" t="s">
        <v>887</v>
      </c>
    </row>
    <row r="756" spans="11:12">
      <c r="K756" s="124">
        <v>1173812521</v>
      </c>
      <c r="L756" s="124" t="s">
        <v>888</v>
      </c>
    </row>
    <row r="757" spans="11:12">
      <c r="K757" s="124">
        <v>1173832560</v>
      </c>
      <c r="L757" s="124" t="s">
        <v>889</v>
      </c>
    </row>
    <row r="758" spans="11:12">
      <c r="K758" s="124">
        <v>1173869661</v>
      </c>
      <c r="L758" s="124" t="s">
        <v>890</v>
      </c>
    </row>
    <row r="759" spans="11:12">
      <c r="K759" s="124">
        <v>1173878407</v>
      </c>
      <c r="L759" s="124" t="s">
        <v>891</v>
      </c>
    </row>
    <row r="760" spans="11:12">
      <c r="K760" s="124">
        <v>1173921173</v>
      </c>
      <c r="L760" s="124" t="s">
        <v>892</v>
      </c>
    </row>
    <row r="761" spans="11:12">
      <c r="K761" s="124">
        <v>1173940512</v>
      </c>
      <c r="L761" s="124" t="s">
        <v>893</v>
      </c>
    </row>
    <row r="762" spans="11:12">
      <c r="K762" s="124">
        <v>1173967515</v>
      </c>
      <c r="L762" s="124" t="s">
        <v>894</v>
      </c>
    </row>
    <row r="763" spans="11:12">
      <c r="K763" s="124">
        <v>1173978652</v>
      </c>
      <c r="L763" s="124" t="s">
        <v>895</v>
      </c>
    </row>
    <row r="764" spans="11:12">
      <c r="K764" s="124">
        <v>1174051632</v>
      </c>
      <c r="L764" s="124" t="s">
        <v>896</v>
      </c>
    </row>
    <row r="765" spans="11:12">
      <c r="K765" s="124">
        <v>1174153370</v>
      </c>
      <c r="L765" s="124" t="s">
        <v>897</v>
      </c>
    </row>
    <row r="766" spans="11:12">
      <c r="K766" s="124">
        <v>1174196171</v>
      </c>
      <c r="L766" s="124" t="s">
        <v>898</v>
      </c>
    </row>
    <row r="767" spans="11:12">
      <c r="K767" s="124">
        <v>1174219346</v>
      </c>
      <c r="L767" s="124" t="s">
        <v>899</v>
      </c>
    </row>
    <row r="768" spans="11:12">
      <c r="K768" s="124">
        <v>1174657248</v>
      </c>
      <c r="L768" s="124" t="s">
        <v>900</v>
      </c>
    </row>
    <row r="769" spans="11:12">
      <c r="K769" s="124">
        <v>1174748732</v>
      </c>
      <c r="L769" s="124" t="s">
        <v>901</v>
      </c>
    </row>
    <row r="770" spans="11:12">
      <c r="K770" s="124">
        <v>1174820911</v>
      </c>
      <c r="L770" s="124" t="s">
        <v>902</v>
      </c>
    </row>
    <row r="771" spans="11:12">
      <c r="K771" s="124">
        <v>1174956087</v>
      </c>
      <c r="L771" s="124" t="s">
        <v>903</v>
      </c>
    </row>
    <row r="772" spans="11:12">
      <c r="K772" s="124">
        <v>1174968561</v>
      </c>
      <c r="L772" s="124" t="s">
        <v>904</v>
      </c>
    </row>
    <row r="773" spans="11:12">
      <c r="K773" s="124">
        <v>1175018606</v>
      </c>
      <c r="L773" s="124" t="s">
        <v>905</v>
      </c>
    </row>
    <row r="774" spans="11:12">
      <c r="K774" s="124">
        <v>1175099663</v>
      </c>
      <c r="L774" s="124" t="s">
        <v>906</v>
      </c>
    </row>
    <row r="775" spans="11:12">
      <c r="K775" s="124">
        <v>1175102640</v>
      </c>
      <c r="L775" s="124" t="s">
        <v>907</v>
      </c>
    </row>
    <row r="776" spans="11:12">
      <c r="K776" s="124">
        <v>1175161562</v>
      </c>
      <c r="L776" s="124" t="s">
        <v>908</v>
      </c>
    </row>
    <row r="777" spans="11:12">
      <c r="K777" s="124">
        <v>1175229534</v>
      </c>
      <c r="L777" s="124" t="s">
        <v>909</v>
      </c>
    </row>
    <row r="778" spans="11:12">
      <c r="K778" s="124">
        <v>1175243972</v>
      </c>
      <c r="L778" s="124" t="s">
        <v>910</v>
      </c>
    </row>
    <row r="779" spans="11:12">
      <c r="K779" s="124">
        <v>1175244863</v>
      </c>
      <c r="L779" s="124" t="s">
        <v>911</v>
      </c>
    </row>
    <row r="780" spans="11:12">
      <c r="K780" s="124">
        <v>1175427328</v>
      </c>
      <c r="L780" s="124" t="s">
        <v>912</v>
      </c>
    </row>
    <row r="781" spans="11:12">
      <c r="K781" s="124">
        <v>1175453977</v>
      </c>
      <c r="L781" s="124" t="s">
        <v>913</v>
      </c>
    </row>
    <row r="782" spans="11:12">
      <c r="K782" s="124">
        <v>1175455287</v>
      </c>
      <c r="L782" s="124" t="s">
        <v>914</v>
      </c>
    </row>
    <row r="783" spans="11:12">
      <c r="K783" s="124">
        <v>1175461947</v>
      </c>
      <c r="L783" s="124" t="s">
        <v>915</v>
      </c>
    </row>
    <row r="784" spans="11:12">
      <c r="K784" s="124">
        <v>1175599100</v>
      </c>
      <c r="L784" s="124" t="s">
        <v>916</v>
      </c>
    </row>
    <row r="785" spans="11:12">
      <c r="K785" s="124">
        <v>1175617738</v>
      </c>
      <c r="L785" s="124" t="s">
        <v>917</v>
      </c>
    </row>
    <row r="786" spans="11:12">
      <c r="K786" s="124">
        <v>1175714675</v>
      </c>
      <c r="L786" s="124" t="s">
        <v>918</v>
      </c>
    </row>
    <row r="787" spans="11:12">
      <c r="K787" s="124">
        <v>1176059419</v>
      </c>
      <c r="L787" s="124" t="s">
        <v>919</v>
      </c>
    </row>
    <row r="788" spans="11:12">
      <c r="K788" s="124">
        <v>1176213990</v>
      </c>
      <c r="L788" s="124" t="s">
        <v>920</v>
      </c>
    </row>
    <row r="789" spans="11:12">
      <c r="K789" s="124">
        <v>1176278589</v>
      </c>
      <c r="L789" s="124" t="s">
        <v>921</v>
      </c>
    </row>
    <row r="790" spans="11:12">
      <c r="K790" s="124">
        <v>1176287481</v>
      </c>
      <c r="L790" s="124" t="s">
        <v>922</v>
      </c>
    </row>
    <row r="791" spans="11:12">
      <c r="K791" s="124">
        <v>1176405042</v>
      </c>
      <c r="L791" s="124" t="s">
        <v>923</v>
      </c>
    </row>
    <row r="792" spans="11:12">
      <c r="K792" s="124">
        <v>1176414630</v>
      </c>
      <c r="L792" s="124" t="s">
        <v>924</v>
      </c>
    </row>
    <row r="793" spans="11:12">
      <c r="K793" s="124">
        <v>1176425644</v>
      </c>
      <c r="L793" s="124" t="s">
        <v>925</v>
      </c>
    </row>
    <row r="794" spans="11:12">
      <c r="K794" s="124">
        <v>1176584549</v>
      </c>
      <c r="L794" s="124" t="s">
        <v>926</v>
      </c>
    </row>
    <row r="795" spans="11:12">
      <c r="K795" s="124">
        <v>1176629690</v>
      </c>
      <c r="L795" s="124" t="s">
        <v>927</v>
      </c>
    </row>
    <row r="796" spans="11:12">
      <c r="K796" s="124">
        <v>1176641695</v>
      </c>
      <c r="L796" s="124" t="s">
        <v>928</v>
      </c>
    </row>
    <row r="797" spans="11:12">
      <c r="K797" s="124">
        <v>1176978881</v>
      </c>
      <c r="L797" s="124" t="s">
        <v>929</v>
      </c>
    </row>
    <row r="798" spans="11:12">
      <c r="K798" s="124">
        <v>1177220556</v>
      </c>
      <c r="L798" s="124" t="s">
        <v>930</v>
      </c>
    </row>
    <row r="799" spans="11:12">
      <c r="K799" s="124">
        <v>1177394559</v>
      </c>
      <c r="L799" s="124" t="s">
        <v>931</v>
      </c>
    </row>
    <row r="800" spans="11:12">
      <c r="K800" s="124">
        <v>8811384443</v>
      </c>
      <c r="L800" s="124" t="s">
        <v>932</v>
      </c>
    </row>
    <row r="801" spans="11:12">
      <c r="K801" s="124">
        <v>8811744323</v>
      </c>
      <c r="L801" s="124" t="s">
        <v>933</v>
      </c>
    </row>
    <row r="802" spans="11:12">
      <c r="K802" s="124">
        <v>8811775467</v>
      </c>
      <c r="L802" s="124" t="s">
        <v>934</v>
      </c>
    </row>
    <row r="803" spans="11:12">
      <c r="K803" s="124">
        <v>8811809753</v>
      </c>
      <c r="L803" s="124" t="s">
        <v>935</v>
      </c>
    </row>
    <row r="804" spans="11:12">
      <c r="K804" s="124">
        <v>8811925674</v>
      </c>
      <c r="L804" s="124" t="s">
        <v>936</v>
      </c>
    </row>
    <row r="805" spans="11:12">
      <c r="K805" s="124">
        <v>8812231080</v>
      </c>
      <c r="L805" s="124" t="s">
        <v>937</v>
      </c>
    </row>
    <row r="806" spans="11:12">
      <c r="K806" s="124">
        <v>8813428156</v>
      </c>
      <c r="L806" s="124" t="s">
        <v>938</v>
      </c>
    </row>
    <row r="807" spans="11:12">
      <c r="K807" s="124">
        <v>8813433172</v>
      </c>
      <c r="L807" s="124" t="s">
        <v>939</v>
      </c>
    </row>
    <row r="808" spans="11:12">
      <c r="K808" s="124">
        <v>8815869167</v>
      </c>
      <c r="L808" s="124" t="s">
        <v>940</v>
      </c>
    </row>
    <row r="809" spans="11:12">
      <c r="K809" s="124">
        <v>8815911498</v>
      </c>
      <c r="L809" s="124" t="s">
        <v>941</v>
      </c>
    </row>
    <row r="810" spans="11:12">
      <c r="K810" s="124">
        <v>8815926157</v>
      </c>
      <c r="L810" s="124" t="s">
        <v>942</v>
      </c>
    </row>
    <row r="811" spans="11:12">
      <c r="K811" s="124">
        <v>8819029677</v>
      </c>
      <c r="L811" s="124" t="s">
        <v>943</v>
      </c>
    </row>
    <row r="812" spans="11:12">
      <c r="K812" s="124">
        <v>8825579871</v>
      </c>
      <c r="L812" s="124" t="s">
        <v>944</v>
      </c>
    </row>
    <row r="813" spans="11:12">
      <c r="K813" s="124">
        <v>8826696609</v>
      </c>
      <c r="L813" s="124" t="s">
        <v>945</v>
      </c>
    </row>
    <row r="814" spans="11:12">
      <c r="K814" s="124">
        <v>8831846157</v>
      </c>
      <c r="L814" s="124" t="s">
        <v>946</v>
      </c>
    </row>
    <row r="815" spans="11:12">
      <c r="K815" s="124">
        <v>8831853724</v>
      </c>
      <c r="L815" s="124" t="s">
        <v>947</v>
      </c>
    </row>
    <row r="816" spans="11:12">
      <c r="K816" s="124">
        <v>8831854904</v>
      </c>
      <c r="L816" s="124" t="s">
        <v>948</v>
      </c>
    </row>
    <row r="817" spans="11:12">
      <c r="K817" s="124">
        <v>8831854987</v>
      </c>
      <c r="L817" s="124" t="s">
        <v>933</v>
      </c>
    </row>
    <row r="818" spans="11:12">
      <c r="K818" s="124">
        <v>8831854995</v>
      </c>
      <c r="L818" s="124" t="s">
        <v>949</v>
      </c>
    </row>
    <row r="819" spans="11:12">
      <c r="K819" s="132"/>
      <c r="L819" s="132"/>
    </row>
    <row r="820" spans="11:12">
      <c r="K820" s="132"/>
      <c r="L820" s="132"/>
    </row>
    <row r="821" spans="11:12">
      <c r="K821" s="132"/>
      <c r="L821" s="132"/>
    </row>
    <row r="822" spans="11:12">
      <c r="K822" s="132"/>
      <c r="L822" s="132"/>
    </row>
    <row r="823" spans="11:12">
      <c r="K823" s="132"/>
      <c r="L823" s="132"/>
    </row>
    <row r="824" spans="11:12">
      <c r="K824" s="132"/>
      <c r="L824" s="132"/>
    </row>
    <row r="825" spans="11:12">
      <c r="K825" s="132"/>
      <c r="L825" s="132"/>
    </row>
    <row r="826" spans="11:12">
      <c r="K826" s="132"/>
      <c r="L826" s="132"/>
    </row>
    <row r="827" spans="11:12">
      <c r="K827" s="132"/>
      <c r="L827" s="132"/>
    </row>
    <row r="828" spans="11:12">
      <c r="K828" s="132"/>
      <c r="L828" s="132"/>
    </row>
    <row r="829" spans="11:12">
      <c r="K829" s="132"/>
      <c r="L829" s="132"/>
    </row>
    <row r="830" spans="11:12">
      <c r="K830" s="132"/>
      <c r="L830" s="132"/>
    </row>
    <row r="831" spans="11:12">
      <c r="K831" s="132"/>
      <c r="L831" s="132"/>
    </row>
    <row r="832" spans="11:12">
      <c r="K832" s="132"/>
      <c r="L832" s="132"/>
    </row>
    <row r="833" spans="11:12">
      <c r="K833" s="132"/>
      <c r="L833" s="132"/>
    </row>
    <row r="834" spans="11:12">
      <c r="K834" s="132"/>
      <c r="L834" s="132"/>
    </row>
    <row r="835" spans="11:12">
      <c r="K835" s="132"/>
      <c r="L835" s="132"/>
    </row>
    <row r="836" spans="11:12">
      <c r="K836" s="132"/>
      <c r="L836" s="132"/>
    </row>
    <row r="837" spans="11:12">
      <c r="K837" s="132"/>
      <c r="L837" s="132"/>
    </row>
    <row r="838" spans="11:12">
      <c r="K838" s="132"/>
      <c r="L838" s="132"/>
    </row>
    <row r="839" spans="11:12">
      <c r="K839" s="132"/>
      <c r="L839" s="132"/>
    </row>
    <row r="840" spans="11:12">
      <c r="K840" s="132"/>
      <c r="L840" s="132"/>
    </row>
    <row r="841" spans="11:12">
      <c r="K841" s="132"/>
      <c r="L841" s="132"/>
    </row>
    <row r="842" spans="11:12">
      <c r="K842" s="132"/>
      <c r="L842" s="132"/>
    </row>
    <row r="843" spans="11:12">
      <c r="K843" s="132"/>
      <c r="L843" s="132"/>
    </row>
    <row r="844" spans="11:12">
      <c r="K844" s="132"/>
      <c r="L844" s="132"/>
    </row>
    <row r="845" spans="11:12">
      <c r="K845" s="132"/>
      <c r="L845" s="132"/>
    </row>
    <row r="846" spans="11:12">
      <c r="K846" s="132"/>
      <c r="L846" s="132"/>
    </row>
    <row r="847" spans="11:12">
      <c r="K847" s="132"/>
      <c r="L847" s="132"/>
    </row>
    <row r="848" spans="11:12">
      <c r="K848" s="132"/>
      <c r="L848" s="132"/>
    </row>
    <row r="849" spans="11:12">
      <c r="K849" s="132"/>
      <c r="L849" s="132"/>
    </row>
    <row r="850" spans="11:12">
      <c r="K850" s="132"/>
      <c r="L850" s="132"/>
    </row>
    <row r="851" spans="11:12">
      <c r="K851" s="132"/>
      <c r="L851" s="132"/>
    </row>
    <row r="852" spans="11:12">
      <c r="K852" s="132"/>
      <c r="L852" s="132"/>
    </row>
    <row r="853" spans="11:12">
      <c r="K853" s="132"/>
      <c r="L853" s="132"/>
    </row>
    <row r="854" spans="11:12">
      <c r="K854" s="132"/>
      <c r="L854" s="132"/>
    </row>
    <row r="855" spans="11:12">
      <c r="K855" s="132"/>
      <c r="L855" s="132"/>
    </row>
    <row r="856" spans="11:12">
      <c r="K856" s="132"/>
      <c r="L856" s="132"/>
    </row>
    <row r="857" spans="11:12">
      <c r="K857" s="132"/>
      <c r="L857" s="132"/>
    </row>
    <row r="858" spans="11:12">
      <c r="K858" s="132"/>
      <c r="L858" s="132"/>
    </row>
    <row r="859" spans="11:12">
      <c r="K859" s="132"/>
      <c r="L859" s="132"/>
    </row>
    <row r="860" spans="11:12">
      <c r="K860" s="132"/>
      <c r="L860" s="132"/>
    </row>
    <row r="861" spans="11:12">
      <c r="K861" s="132"/>
      <c r="L861" s="132"/>
    </row>
    <row r="862" spans="11:12">
      <c r="K862" s="132"/>
      <c r="L862" s="132"/>
    </row>
    <row r="863" spans="11:12">
      <c r="K863" s="132"/>
      <c r="L863" s="132"/>
    </row>
    <row r="864" spans="11:12">
      <c r="K864" s="132"/>
      <c r="L864" s="132"/>
    </row>
    <row r="865" spans="11:12">
      <c r="K865" s="132"/>
      <c r="L865" s="132"/>
    </row>
    <row r="866" spans="11:12">
      <c r="K866" s="132"/>
      <c r="L866" s="132"/>
    </row>
    <row r="867" spans="11:12">
      <c r="K867" s="132"/>
      <c r="L867" s="132"/>
    </row>
    <row r="868" spans="11:12">
      <c r="K868" s="132"/>
      <c r="L868" s="132"/>
    </row>
    <row r="869" spans="11:12">
      <c r="K869" s="132"/>
      <c r="L869" s="132"/>
    </row>
    <row r="870" spans="11:12">
      <c r="K870" s="132"/>
      <c r="L870" s="132"/>
    </row>
    <row r="871" spans="11:12">
      <c r="K871" s="132"/>
      <c r="L871" s="132"/>
    </row>
    <row r="872" spans="11:12">
      <c r="K872" s="132"/>
      <c r="L872" s="132"/>
    </row>
    <row r="873" spans="11:12">
      <c r="K873" s="132"/>
      <c r="L873" s="132"/>
    </row>
    <row r="874" spans="11:12">
      <c r="K874" s="132"/>
      <c r="L874" s="132"/>
    </row>
    <row r="875" spans="11:12">
      <c r="K875" s="132"/>
      <c r="L875" s="132"/>
    </row>
    <row r="876" spans="11:12">
      <c r="K876" s="132"/>
      <c r="L876" s="132"/>
    </row>
    <row r="877" spans="11:12">
      <c r="K877" s="132"/>
      <c r="L877" s="132"/>
    </row>
    <row r="878" spans="11:12">
      <c r="K878" s="132"/>
      <c r="L878" s="132"/>
    </row>
    <row r="879" spans="11:12">
      <c r="K879" s="132"/>
      <c r="L879" s="132"/>
    </row>
    <row r="880" spans="11:12">
      <c r="K880" s="132"/>
      <c r="L880" s="132"/>
    </row>
    <row r="881" spans="11:12">
      <c r="K881" s="132"/>
      <c r="L881" s="132"/>
    </row>
    <row r="882" spans="11:12">
      <c r="K882" s="132"/>
      <c r="L882" s="132"/>
    </row>
    <row r="883" spans="11:12">
      <c r="K883" s="132"/>
      <c r="L883" s="132"/>
    </row>
    <row r="884" spans="11:12">
      <c r="K884" s="132"/>
      <c r="L884" s="132"/>
    </row>
    <row r="885" spans="11:12">
      <c r="K885" s="132"/>
      <c r="L885" s="132"/>
    </row>
    <row r="886" spans="11:12">
      <c r="K886" s="132"/>
      <c r="L886" s="132"/>
    </row>
    <row r="887" spans="11:12">
      <c r="K887" s="132"/>
      <c r="L887" s="132"/>
    </row>
    <row r="888" spans="11:12">
      <c r="K888" s="132"/>
      <c r="L888" s="132"/>
    </row>
    <row r="889" spans="11:12">
      <c r="K889" s="132"/>
      <c r="L889" s="132"/>
    </row>
    <row r="890" spans="11:12">
      <c r="K890" s="132"/>
      <c r="L890" s="132"/>
    </row>
    <row r="891" spans="11:12">
      <c r="K891" s="132"/>
      <c r="L891" s="132"/>
    </row>
    <row r="892" spans="11:12">
      <c r="K892" s="132"/>
      <c r="L892" s="132"/>
    </row>
    <row r="893" spans="11:12">
      <c r="K893" s="132"/>
      <c r="L893" s="132"/>
    </row>
    <row r="894" spans="11:12">
      <c r="K894" s="132"/>
      <c r="L894" s="132"/>
    </row>
    <row r="895" spans="11:12">
      <c r="K895" s="132"/>
      <c r="L895" s="132"/>
    </row>
    <row r="896" spans="11:12">
      <c r="K896" s="132"/>
      <c r="L896" s="132"/>
    </row>
    <row r="897" spans="11:12">
      <c r="K897" s="132"/>
      <c r="L897" s="132"/>
    </row>
    <row r="898" spans="11:12">
      <c r="K898" s="132"/>
      <c r="L898" s="132"/>
    </row>
    <row r="899" spans="11:12">
      <c r="K899" s="132"/>
      <c r="L899" s="132"/>
    </row>
    <row r="900" spans="11:12">
      <c r="K900" s="132"/>
      <c r="L900" s="132"/>
    </row>
    <row r="901" spans="11:12">
      <c r="K901" s="132"/>
      <c r="L901" s="132"/>
    </row>
    <row r="902" spans="11:12">
      <c r="K902" s="132"/>
      <c r="L902" s="132"/>
    </row>
    <row r="903" spans="11:12">
      <c r="K903" s="132"/>
      <c r="L903" s="132"/>
    </row>
    <row r="904" spans="11:12">
      <c r="K904" s="132"/>
      <c r="L904" s="132"/>
    </row>
    <row r="905" spans="11:12">
      <c r="K905" s="132"/>
      <c r="L905" s="132"/>
    </row>
    <row r="906" spans="11:12">
      <c r="K906" s="132"/>
      <c r="L906" s="132"/>
    </row>
    <row r="907" spans="11:12">
      <c r="K907" s="132"/>
      <c r="L907" s="132"/>
    </row>
    <row r="908" spans="11:12">
      <c r="K908" s="132"/>
      <c r="L908" s="132"/>
    </row>
    <row r="909" spans="11:12">
      <c r="K909" s="132"/>
      <c r="L909" s="132"/>
    </row>
    <row r="910" spans="11:12">
      <c r="K910" s="132"/>
      <c r="L910" s="132"/>
    </row>
    <row r="911" spans="11:12">
      <c r="K911" s="132"/>
      <c r="L911" s="132"/>
    </row>
    <row r="912" spans="11:12">
      <c r="K912" s="132"/>
      <c r="L912" s="132"/>
    </row>
    <row r="913" spans="11:12">
      <c r="K913" s="132"/>
      <c r="L913" s="132"/>
    </row>
    <row r="914" spans="11:12">
      <c r="K914" s="132"/>
      <c r="L914" s="132"/>
    </row>
    <row r="915" spans="11:12">
      <c r="K915" s="132"/>
      <c r="L915" s="132"/>
    </row>
    <row r="916" spans="11:12">
      <c r="K916" s="132"/>
      <c r="L916" s="132"/>
    </row>
    <row r="917" spans="11:12">
      <c r="K917" s="132"/>
      <c r="L917" s="132"/>
    </row>
    <row r="918" spans="11:12">
      <c r="K918" s="132"/>
      <c r="L918" s="132"/>
    </row>
    <row r="919" spans="11:12">
      <c r="K919" s="132"/>
      <c r="L919" s="132"/>
    </row>
    <row r="920" spans="11:12">
      <c r="K920" s="132"/>
      <c r="L920" s="132"/>
    </row>
    <row r="921" spans="11:12">
      <c r="K921" s="132"/>
      <c r="L921" s="132"/>
    </row>
    <row r="922" spans="11:12">
      <c r="K922" s="132"/>
      <c r="L922" s="132"/>
    </row>
    <row r="923" spans="11:12">
      <c r="K923" s="132"/>
      <c r="L923" s="132"/>
    </row>
    <row r="924" spans="11:12">
      <c r="K924" s="132"/>
      <c r="L924" s="132"/>
    </row>
    <row r="925" spans="11:12">
      <c r="K925" s="132"/>
      <c r="L925" s="132"/>
    </row>
    <row r="926" spans="11:12">
      <c r="K926" s="132"/>
      <c r="L926" s="132"/>
    </row>
    <row r="927" spans="11:12">
      <c r="K927" s="132"/>
      <c r="L927" s="132"/>
    </row>
    <row r="928" spans="11:12">
      <c r="K928" s="132"/>
      <c r="L928" s="132"/>
    </row>
    <row r="929" spans="11:12">
      <c r="K929" s="132"/>
      <c r="L929" s="132"/>
    </row>
    <row r="930" spans="11:12">
      <c r="K930" s="132"/>
      <c r="L930" s="132"/>
    </row>
    <row r="931" spans="11:12">
      <c r="K931" s="132"/>
      <c r="L931" s="132"/>
    </row>
    <row r="932" spans="11:12">
      <c r="K932" s="132"/>
      <c r="L932" s="132"/>
    </row>
    <row r="933" spans="11:12">
      <c r="K933" s="132"/>
      <c r="L933" s="132"/>
    </row>
    <row r="934" spans="11:12">
      <c r="K934" s="132"/>
      <c r="L934" s="132"/>
    </row>
    <row r="935" spans="11:12">
      <c r="K935" s="132"/>
      <c r="L935" s="132"/>
    </row>
    <row r="936" spans="11:12">
      <c r="K936" s="132"/>
      <c r="L936" s="132"/>
    </row>
    <row r="937" spans="11:12">
      <c r="K937" s="132"/>
      <c r="L937" s="132"/>
    </row>
    <row r="938" spans="11:12">
      <c r="K938" s="132"/>
      <c r="L938" s="132"/>
    </row>
    <row r="939" spans="11:12">
      <c r="K939" s="132"/>
      <c r="L939" s="132"/>
    </row>
    <row r="940" spans="11:12">
      <c r="K940" s="132"/>
      <c r="L940" s="132"/>
    </row>
    <row r="941" spans="11:12">
      <c r="K941" s="132"/>
      <c r="L941" s="132"/>
    </row>
    <row r="942" spans="11:12">
      <c r="K942" s="132"/>
      <c r="L942" s="132"/>
    </row>
    <row r="943" spans="11:12">
      <c r="K943" s="132"/>
      <c r="L943" s="132"/>
    </row>
    <row r="944" spans="11:12">
      <c r="K944" s="132"/>
      <c r="L944" s="132"/>
    </row>
    <row r="945" spans="11:12">
      <c r="K945" s="132"/>
      <c r="L945" s="132"/>
    </row>
    <row r="946" spans="11:12">
      <c r="K946" s="132"/>
      <c r="L946" s="132"/>
    </row>
    <row r="947" spans="11:12">
      <c r="K947" s="132"/>
      <c r="L947" s="132"/>
    </row>
    <row r="948" spans="11:12">
      <c r="K948" s="132"/>
      <c r="L948" s="132"/>
    </row>
    <row r="949" spans="11:12">
      <c r="K949" s="132"/>
      <c r="L949" s="132"/>
    </row>
    <row r="950" spans="11:12">
      <c r="K950" s="132"/>
      <c r="L950" s="132"/>
    </row>
    <row r="951" spans="11:12">
      <c r="K951" s="132"/>
      <c r="L951" s="132"/>
    </row>
    <row r="952" spans="11:12">
      <c r="K952" s="132"/>
      <c r="L952" s="132"/>
    </row>
    <row r="953" spans="11:12">
      <c r="K953" s="132"/>
      <c r="L953" s="132"/>
    </row>
    <row r="954" spans="11:12">
      <c r="K954" s="132"/>
      <c r="L954" s="132"/>
    </row>
    <row r="955" spans="11:12">
      <c r="K955" s="132"/>
      <c r="L955" s="132"/>
    </row>
    <row r="956" spans="11:12">
      <c r="K956" s="132"/>
      <c r="L956" s="132"/>
    </row>
    <row r="957" spans="11:12">
      <c r="K957" s="132"/>
      <c r="L957" s="132"/>
    </row>
    <row r="958" spans="11:12">
      <c r="K958" s="132"/>
      <c r="L958" s="132"/>
    </row>
    <row r="959" spans="11:12">
      <c r="K959" s="132"/>
      <c r="L959" s="132"/>
    </row>
    <row r="960" spans="11:12">
      <c r="K960" s="132"/>
      <c r="L960" s="132"/>
    </row>
    <row r="961" spans="11:12">
      <c r="K961" s="132"/>
      <c r="L961" s="132"/>
    </row>
    <row r="962" spans="11:12">
      <c r="K962" s="132"/>
      <c r="L962" s="132"/>
    </row>
    <row r="963" spans="11:12">
      <c r="K963" s="132"/>
      <c r="L963" s="132"/>
    </row>
    <row r="964" spans="11:12">
      <c r="K964" s="132"/>
      <c r="L964" s="132"/>
    </row>
    <row r="965" spans="11:12">
      <c r="K965" s="132"/>
      <c r="L965" s="132"/>
    </row>
    <row r="966" spans="11:12">
      <c r="K966" s="132"/>
      <c r="L966" s="132"/>
    </row>
    <row r="967" spans="11:12">
      <c r="K967" s="132"/>
      <c r="L967" s="132"/>
    </row>
    <row r="968" spans="11:12">
      <c r="K968" s="132"/>
      <c r="L968" s="132"/>
    </row>
    <row r="969" spans="11:12">
      <c r="K969" s="132"/>
      <c r="L969" s="132"/>
    </row>
    <row r="970" spans="11:12">
      <c r="K970" s="132"/>
      <c r="L970" s="132"/>
    </row>
    <row r="971" spans="11:12">
      <c r="K971" s="132"/>
      <c r="L971" s="132"/>
    </row>
    <row r="972" spans="11:12">
      <c r="K972" s="132"/>
      <c r="L972" s="132"/>
    </row>
    <row r="973" spans="11:12">
      <c r="K973" s="132"/>
      <c r="L973" s="132"/>
    </row>
    <row r="974" spans="11:12">
      <c r="K974" s="132"/>
      <c r="L974" s="132"/>
    </row>
    <row r="975" spans="11:12">
      <c r="K975" s="132"/>
      <c r="L975" s="132"/>
    </row>
    <row r="976" spans="11:12">
      <c r="K976" s="132"/>
      <c r="L976" s="132"/>
    </row>
    <row r="977" spans="11:12">
      <c r="K977" s="132"/>
      <c r="L977" s="132"/>
    </row>
    <row r="978" spans="11:12">
      <c r="K978" s="132"/>
      <c r="L978" s="132"/>
    </row>
    <row r="979" spans="11:12">
      <c r="K979" s="132"/>
      <c r="L979" s="132"/>
    </row>
    <row r="980" spans="11:12">
      <c r="K980" s="132"/>
      <c r="L980" s="132"/>
    </row>
    <row r="981" spans="11:12">
      <c r="K981" s="132"/>
      <c r="L981" s="132"/>
    </row>
    <row r="982" spans="11:12">
      <c r="K982" s="132"/>
      <c r="L982" s="132"/>
    </row>
    <row r="983" spans="11:12">
      <c r="K983" s="132"/>
      <c r="L983" s="132"/>
    </row>
    <row r="984" spans="11:12">
      <c r="K984" s="132"/>
      <c r="L984" s="132"/>
    </row>
    <row r="985" spans="11:12">
      <c r="K985" s="132"/>
      <c r="L985" s="132"/>
    </row>
    <row r="986" spans="11:12">
      <c r="K986" s="132"/>
      <c r="L986" s="132"/>
    </row>
    <row r="987" spans="11:12">
      <c r="K987" s="132"/>
      <c r="L987" s="132"/>
    </row>
    <row r="988" spans="11:12">
      <c r="K988" s="132"/>
      <c r="L988" s="132"/>
    </row>
    <row r="989" spans="11:12">
      <c r="K989" s="132"/>
      <c r="L989" s="132"/>
    </row>
    <row r="990" spans="11:12">
      <c r="K990" s="132"/>
      <c r="L990" s="132"/>
    </row>
    <row r="991" spans="11:12">
      <c r="K991" s="132"/>
      <c r="L991" s="132"/>
    </row>
    <row r="992" spans="11:12">
      <c r="K992" s="132"/>
      <c r="L992" s="132"/>
    </row>
    <row r="993" spans="11:12">
      <c r="K993" s="132"/>
      <c r="L993" s="132"/>
    </row>
    <row r="994" spans="11:12">
      <c r="K994" s="132"/>
      <c r="L994" s="132"/>
    </row>
    <row r="995" spans="11:12">
      <c r="K995" s="132"/>
      <c r="L995" s="132"/>
    </row>
    <row r="996" spans="11:12">
      <c r="K996" s="132"/>
      <c r="L996" s="132"/>
    </row>
    <row r="997" spans="11:12">
      <c r="K997" s="132"/>
      <c r="L997" s="132"/>
    </row>
    <row r="998" spans="11:12">
      <c r="K998" s="132"/>
      <c r="L998" s="132"/>
    </row>
    <row r="999" spans="11:12">
      <c r="K999" s="132"/>
      <c r="L999" s="132"/>
    </row>
    <row r="1000" spans="11:12">
      <c r="K1000" s="132"/>
      <c r="L1000" s="132"/>
    </row>
    <row r="1001" spans="11:12">
      <c r="K1001" s="132"/>
      <c r="L1001" s="132"/>
    </row>
    <row r="1002" spans="11:12">
      <c r="K1002" s="132"/>
      <c r="L1002" s="132"/>
    </row>
    <row r="1003" spans="11:12">
      <c r="K1003" s="132"/>
      <c r="L1003" s="132"/>
    </row>
    <row r="1004" spans="11:12">
      <c r="K1004" s="132"/>
      <c r="L1004" s="132"/>
    </row>
    <row r="1005" spans="11:12">
      <c r="K1005" s="132"/>
      <c r="L1005" s="132"/>
    </row>
    <row r="1006" spans="11:12">
      <c r="K1006" s="132"/>
      <c r="L1006" s="132"/>
    </row>
    <row r="1007" spans="11:12">
      <c r="K1007" s="132"/>
      <c r="L1007" s="132"/>
    </row>
    <row r="1008" spans="11:12">
      <c r="K1008" s="132"/>
      <c r="L1008" s="132"/>
    </row>
    <row r="1009" spans="11:12">
      <c r="K1009" s="132"/>
      <c r="L1009" s="132"/>
    </row>
    <row r="1010" spans="11:12">
      <c r="K1010" s="132"/>
      <c r="L1010" s="132"/>
    </row>
    <row r="1011" spans="11:12">
      <c r="K1011" s="132"/>
      <c r="L1011" s="132"/>
    </row>
    <row r="1012" spans="11:12">
      <c r="K1012" s="132"/>
      <c r="L1012" s="132"/>
    </row>
    <row r="1013" spans="11:12">
      <c r="K1013" s="132"/>
      <c r="L1013" s="132"/>
    </row>
    <row r="1014" spans="11:12">
      <c r="K1014" s="132"/>
      <c r="L1014" s="132"/>
    </row>
    <row r="1015" spans="11:12">
      <c r="K1015" s="132"/>
      <c r="L1015" s="132"/>
    </row>
    <row r="1016" spans="11:12">
      <c r="K1016" s="132"/>
      <c r="L1016" s="132"/>
    </row>
    <row r="1017" spans="11:12">
      <c r="K1017" s="132"/>
      <c r="L1017" s="132"/>
    </row>
    <row r="1018" spans="11:12">
      <c r="K1018" s="132"/>
      <c r="L1018" s="132"/>
    </row>
    <row r="1019" spans="11:12">
      <c r="K1019" s="132"/>
      <c r="L1019" s="132"/>
    </row>
    <row r="1020" spans="11:12">
      <c r="K1020" s="132"/>
      <c r="L1020" s="132"/>
    </row>
    <row r="1021" spans="11:12">
      <c r="K1021" s="132"/>
      <c r="L1021" s="132"/>
    </row>
    <row r="1022" spans="11:12">
      <c r="K1022" s="132"/>
      <c r="L1022" s="132"/>
    </row>
    <row r="1023" spans="11:12">
      <c r="K1023" s="132"/>
      <c r="L1023" s="132"/>
    </row>
    <row r="1024" spans="11:12">
      <c r="K1024" s="132"/>
      <c r="L1024" s="132"/>
    </row>
    <row r="1025" spans="11:12">
      <c r="K1025" s="132"/>
      <c r="L1025" s="132"/>
    </row>
    <row r="1026" spans="11:12">
      <c r="K1026" s="132"/>
      <c r="L1026" s="132"/>
    </row>
    <row r="1027" spans="11:12">
      <c r="K1027" s="132"/>
      <c r="L1027" s="132"/>
    </row>
    <row r="1028" spans="11:12">
      <c r="K1028" s="132"/>
      <c r="L1028" s="132"/>
    </row>
    <row r="1029" spans="11:12">
      <c r="K1029" s="132"/>
      <c r="L1029" s="132"/>
    </row>
    <row r="1030" spans="11:12">
      <c r="K1030" s="132"/>
      <c r="L1030" s="132"/>
    </row>
    <row r="1031" spans="11:12">
      <c r="K1031" s="132"/>
      <c r="L1031" s="132"/>
    </row>
    <row r="1032" spans="11:12">
      <c r="K1032" s="132"/>
      <c r="L1032" s="132"/>
    </row>
    <row r="1033" spans="11:12">
      <c r="K1033" s="132"/>
      <c r="L1033" s="132"/>
    </row>
    <row r="1034" spans="11:12">
      <c r="K1034" s="132"/>
      <c r="L1034" s="132"/>
    </row>
    <row r="1035" spans="11:12">
      <c r="K1035" s="132"/>
      <c r="L1035" s="132"/>
    </row>
    <row r="1036" spans="11:12">
      <c r="K1036" s="132"/>
      <c r="L1036" s="132"/>
    </row>
    <row r="1037" spans="11:12">
      <c r="K1037" s="132"/>
      <c r="L1037" s="132"/>
    </row>
    <row r="1038" spans="11:12">
      <c r="K1038" s="132"/>
      <c r="L1038" s="132"/>
    </row>
    <row r="1039" spans="11:12">
      <c r="K1039" s="132"/>
      <c r="L1039" s="132"/>
    </row>
    <row r="1040" spans="11:12">
      <c r="K1040" s="132"/>
      <c r="L1040" s="132"/>
    </row>
    <row r="1041" spans="11:12">
      <c r="K1041" s="132"/>
      <c r="L1041" s="132"/>
    </row>
    <row r="1042" spans="11:12">
      <c r="K1042" s="132"/>
      <c r="L1042" s="132"/>
    </row>
    <row r="1043" spans="11:12">
      <c r="K1043" s="132"/>
      <c r="L1043" s="132"/>
    </row>
    <row r="1044" spans="11:12">
      <c r="K1044" s="132"/>
      <c r="L1044" s="132"/>
    </row>
    <row r="1045" spans="11:12">
      <c r="K1045" s="132"/>
      <c r="L1045" s="132"/>
    </row>
    <row r="1046" spans="11:12">
      <c r="K1046" s="132"/>
      <c r="L1046" s="132"/>
    </row>
    <row r="1047" spans="11:12">
      <c r="K1047" s="132"/>
      <c r="L1047" s="132"/>
    </row>
    <row r="1048" spans="11:12">
      <c r="K1048" s="132"/>
      <c r="L1048" s="132"/>
    </row>
    <row r="1049" spans="11:12">
      <c r="K1049" s="132"/>
      <c r="L1049" s="132"/>
    </row>
    <row r="1050" spans="11:12">
      <c r="K1050" s="132"/>
      <c r="L1050" s="132"/>
    </row>
    <row r="1051" spans="11:12">
      <c r="K1051" s="132"/>
      <c r="L1051" s="132"/>
    </row>
    <row r="1052" spans="11:12">
      <c r="K1052" s="132"/>
      <c r="L1052" s="132"/>
    </row>
    <row r="1053" spans="11:12">
      <c r="K1053" s="132"/>
      <c r="L1053" s="132"/>
    </row>
    <row r="1054" spans="11:12">
      <c r="K1054" s="132"/>
      <c r="L1054" s="132"/>
    </row>
    <row r="1055" spans="11:12">
      <c r="K1055" s="132"/>
      <c r="L1055" s="132"/>
    </row>
    <row r="1056" spans="11:12">
      <c r="K1056" s="132"/>
      <c r="L1056" s="132"/>
    </row>
    <row r="1057" spans="11:12">
      <c r="K1057" s="132"/>
      <c r="L1057" s="132"/>
    </row>
    <row r="1058" spans="11:12">
      <c r="K1058" s="132"/>
      <c r="L1058" s="132"/>
    </row>
    <row r="1059" spans="11:12">
      <c r="K1059" s="132"/>
      <c r="L1059" s="132"/>
    </row>
    <row r="1060" spans="11:12">
      <c r="K1060" s="132"/>
      <c r="L1060" s="132"/>
    </row>
    <row r="1061" spans="11:12">
      <c r="K1061" s="132"/>
      <c r="L1061" s="132"/>
    </row>
    <row r="1062" spans="11:12">
      <c r="K1062" s="132"/>
      <c r="L1062" s="132"/>
    </row>
    <row r="1063" spans="11:12">
      <c r="K1063" s="132"/>
      <c r="L1063" s="132"/>
    </row>
    <row r="1064" spans="11:12">
      <c r="K1064" s="132"/>
      <c r="L1064" s="132"/>
    </row>
    <row r="1065" spans="11:12">
      <c r="K1065" s="132"/>
      <c r="L1065" s="132"/>
    </row>
    <row r="1066" spans="11:12">
      <c r="K1066" s="132"/>
      <c r="L1066" s="132"/>
    </row>
    <row r="1067" spans="11:12">
      <c r="K1067" s="132"/>
      <c r="L1067" s="132"/>
    </row>
    <row r="1068" spans="11:12">
      <c r="K1068" s="132"/>
      <c r="L1068" s="132"/>
    </row>
    <row r="1069" spans="11:12">
      <c r="K1069" s="132"/>
      <c r="L1069" s="132"/>
    </row>
    <row r="1070" spans="11:12">
      <c r="K1070" s="132"/>
      <c r="L1070" s="132"/>
    </row>
    <row r="1071" spans="11:12">
      <c r="K1071" s="132"/>
      <c r="L1071" s="132"/>
    </row>
    <row r="1072" spans="11:12">
      <c r="K1072" s="132"/>
      <c r="L1072" s="132"/>
    </row>
    <row r="1073" spans="11:12">
      <c r="K1073" s="132"/>
      <c r="L1073" s="132"/>
    </row>
    <row r="1074" spans="11:12">
      <c r="K1074" s="132"/>
      <c r="L1074" s="132"/>
    </row>
    <row r="1075" spans="11:12">
      <c r="K1075" s="132"/>
      <c r="L1075" s="132"/>
    </row>
    <row r="1076" spans="11:12">
      <c r="K1076" s="132"/>
      <c r="L1076" s="132"/>
    </row>
    <row r="1077" spans="11:12">
      <c r="K1077" s="132"/>
      <c r="L1077" s="132"/>
    </row>
    <row r="1078" spans="11:12">
      <c r="K1078" s="132"/>
      <c r="L1078" s="132"/>
    </row>
    <row r="1079" spans="11:12">
      <c r="K1079" s="132"/>
      <c r="L1079" s="132"/>
    </row>
    <row r="1080" spans="11:12">
      <c r="K1080" s="132"/>
      <c r="L1080" s="132"/>
    </row>
    <row r="1081" spans="11:12">
      <c r="K1081" s="132"/>
      <c r="L1081" s="132"/>
    </row>
    <row r="1082" spans="11:12">
      <c r="K1082" s="132"/>
      <c r="L1082" s="132"/>
    </row>
    <row r="1083" spans="11:12">
      <c r="K1083" s="132"/>
      <c r="L1083" s="132"/>
    </row>
    <row r="1084" spans="11:12">
      <c r="K1084" s="132"/>
      <c r="L1084" s="132"/>
    </row>
    <row r="1085" spans="11:12">
      <c r="K1085" s="132"/>
      <c r="L1085" s="132"/>
    </row>
    <row r="1086" spans="11:12">
      <c r="K1086" s="132"/>
      <c r="L1086" s="132"/>
    </row>
    <row r="1087" spans="11:12">
      <c r="K1087" s="132"/>
      <c r="L1087" s="132"/>
    </row>
    <row r="1088" spans="11:12">
      <c r="K1088" s="132"/>
      <c r="L1088" s="132"/>
    </row>
    <row r="1089" spans="11:12">
      <c r="K1089" s="132"/>
      <c r="L1089" s="132"/>
    </row>
    <row r="1090" spans="11:12">
      <c r="K1090" s="132"/>
      <c r="L1090" s="132"/>
    </row>
    <row r="1091" spans="11:12">
      <c r="K1091" s="132"/>
      <c r="L1091" s="132"/>
    </row>
    <row r="1092" spans="11:12">
      <c r="K1092" s="132"/>
      <c r="L1092" s="132"/>
    </row>
    <row r="1093" spans="11:12">
      <c r="K1093" s="132"/>
      <c r="L1093" s="132"/>
    </row>
    <row r="1094" spans="11:12">
      <c r="K1094" s="132"/>
      <c r="L1094" s="132"/>
    </row>
    <row r="1095" spans="11:12">
      <c r="K1095" s="132"/>
      <c r="L1095" s="132"/>
    </row>
    <row r="1096" spans="11:12">
      <c r="K1096" s="132"/>
      <c r="L1096" s="132"/>
    </row>
    <row r="1097" spans="11:12">
      <c r="K1097" s="132"/>
      <c r="L1097" s="132"/>
    </row>
    <row r="1098" spans="11:12">
      <c r="K1098" s="132"/>
      <c r="L1098" s="132"/>
    </row>
    <row r="1099" spans="11:12">
      <c r="K1099" s="132"/>
      <c r="L1099" s="132"/>
    </row>
    <row r="1100" spans="11:12">
      <c r="K1100" s="132"/>
      <c r="L1100" s="132"/>
    </row>
    <row r="1101" spans="11:12">
      <c r="K1101" s="132"/>
      <c r="L1101" s="132"/>
    </row>
    <row r="1102" spans="11:12">
      <c r="K1102" s="132"/>
      <c r="L1102" s="132"/>
    </row>
    <row r="1103" spans="11:12">
      <c r="K1103" s="132"/>
      <c r="L1103" s="132"/>
    </row>
    <row r="1104" spans="11:12">
      <c r="K1104" s="132"/>
      <c r="L1104" s="132"/>
    </row>
    <row r="1105" spans="11:12">
      <c r="K1105" s="132"/>
      <c r="L1105" s="132"/>
    </row>
    <row r="1106" spans="11:12">
      <c r="K1106" s="132"/>
      <c r="L1106" s="132"/>
    </row>
    <row r="1107" spans="11:12">
      <c r="K1107" s="132"/>
      <c r="L1107" s="132"/>
    </row>
    <row r="1108" spans="11:12">
      <c r="K1108" s="132"/>
      <c r="L1108" s="132"/>
    </row>
    <row r="1109" spans="11:12">
      <c r="K1109" s="132"/>
      <c r="L1109" s="132"/>
    </row>
    <row r="1110" spans="11:12">
      <c r="K1110" s="132"/>
      <c r="L1110" s="132"/>
    </row>
    <row r="1111" spans="11:12">
      <c r="K1111" s="132"/>
      <c r="L1111" s="132"/>
    </row>
    <row r="1112" spans="11:12">
      <c r="K1112" s="132"/>
      <c r="L1112" s="132"/>
    </row>
    <row r="1113" spans="11:12">
      <c r="K1113" s="132"/>
      <c r="L1113" s="132"/>
    </row>
    <row r="1114" spans="11:12">
      <c r="K1114" s="132"/>
      <c r="L1114" s="132"/>
    </row>
    <row r="1115" spans="11:12">
      <c r="K1115" s="132"/>
      <c r="L1115" s="132"/>
    </row>
    <row r="1116" spans="11:12">
      <c r="K1116" s="132"/>
      <c r="L1116" s="132"/>
    </row>
    <row r="1117" spans="11:12">
      <c r="K1117" s="132"/>
      <c r="L1117" s="132"/>
    </row>
    <row r="1118" spans="11:12">
      <c r="K1118" s="132"/>
      <c r="L1118" s="132"/>
    </row>
    <row r="1119" spans="11:12">
      <c r="K1119" s="132"/>
      <c r="L1119" s="132"/>
    </row>
    <row r="1120" spans="11:12">
      <c r="K1120" s="132"/>
      <c r="L1120" s="132"/>
    </row>
    <row r="1121" spans="11:12">
      <c r="K1121" s="132"/>
      <c r="L1121" s="132"/>
    </row>
    <row r="1122" spans="11:12">
      <c r="K1122" s="132"/>
      <c r="L1122" s="132"/>
    </row>
    <row r="1123" spans="11:12">
      <c r="K1123" s="132"/>
      <c r="L1123" s="132"/>
    </row>
    <row r="1124" spans="11:12">
      <c r="K1124" s="132"/>
      <c r="L1124" s="132"/>
    </row>
    <row r="1125" spans="11:12">
      <c r="K1125" s="132"/>
      <c r="L1125" s="132"/>
    </row>
    <row r="1126" spans="11:12">
      <c r="K1126" s="132"/>
      <c r="L1126" s="132"/>
    </row>
    <row r="1127" spans="11:12">
      <c r="K1127" s="132"/>
      <c r="L1127" s="132"/>
    </row>
    <row r="1128" spans="11:12">
      <c r="K1128" s="132"/>
      <c r="L1128" s="132"/>
    </row>
    <row r="1129" spans="11:12">
      <c r="K1129" s="132"/>
      <c r="L1129" s="132"/>
    </row>
    <row r="1130" spans="11:12">
      <c r="K1130" s="132"/>
      <c r="L1130" s="132"/>
    </row>
    <row r="1131" spans="11:12">
      <c r="K1131" s="132"/>
      <c r="L1131" s="132"/>
    </row>
    <row r="1132" spans="11:12">
      <c r="K1132" s="132"/>
      <c r="L1132" s="132"/>
    </row>
    <row r="1133" spans="11:12">
      <c r="K1133" s="132"/>
      <c r="L1133" s="132"/>
    </row>
    <row r="1134" spans="11:12">
      <c r="K1134" s="132"/>
      <c r="L1134" s="132"/>
    </row>
    <row r="1135" spans="11:12">
      <c r="K1135" s="132"/>
      <c r="L1135" s="132"/>
    </row>
    <row r="1136" spans="11:12">
      <c r="K1136" s="132"/>
      <c r="L1136" s="132"/>
    </row>
    <row r="1137" spans="11:12">
      <c r="K1137" s="132"/>
      <c r="L1137" s="132"/>
    </row>
    <row r="1138" spans="11:12">
      <c r="K1138" s="132"/>
      <c r="L1138" s="132"/>
    </row>
    <row r="1139" spans="11:12">
      <c r="K1139" s="132"/>
      <c r="L1139" s="132"/>
    </row>
    <row r="1140" spans="11:12">
      <c r="K1140" s="132"/>
      <c r="L1140" s="132"/>
    </row>
    <row r="1141" spans="11:12">
      <c r="K1141" s="132"/>
      <c r="L1141" s="132"/>
    </row>
    <row r="1142" spans="11:12">
      <c r="K1142" s="132"/>
      <c r="L1142" s="132"/>
    </row>
    <row r="1143" spans="11:12">
      <c r="K1143" s="132"/>
      <c r="L1143" s="132"/>
    </row>
    <row r="1144" spans="11:12">
      <c r="K1144" s="132"/>
      <c r="L1144" s="132"/>
    </row>
    <row r="1145" spans="11:12">
      <c r="K1145" s="132"/>
      <c r="L1145" s="132"/>
    </row>
    <row r="1146" spans="11:12">
      <c r="K1146" s="132"/>
      <c r="L1146" s="132"/>
    </row>
    <row r="1147" spans="11:12">
      <c r="K1147" s="132"/>
      <c r="L1147" s="132"/>
    </row>
    <row r="1148" spans="11:12">
      <c r="K1148" s="132"/>
      <c r="L1148" s="132"/>
    </row>
    <row r="1149" spans="11:12">
      <c r="K1149" s="132"/>
      <c r="L1149" s="132"/>
    </row>
    <row r="1150" spans="11:12">
      <c r="K1150" s="132"/>
      <c r="L1150" s="132"/>
    </row>
    <row r="1151" spans="11:12">
      <c r="K1151" s="132"/>
      <c r="L1151" s="132"/>
    </row>
    <row r="1152" spans="11:12">
      <c r="K1152" s="132"/>
      <c r="L1152" s="132"/>
    </row>
    <row r="1153" spans="11:12">
      <c r="K1153" s="132"/>
      <c r="L1153" s="132"/>
    </row>
    <row r="1154" spans="11:12">
      <c r="K1154" s="132"/>
      <c r="L1154" s="132"/>
    </row>
    <row r="1155" spans="11:12">
      <c r="K1155" s="132"/>
      <c r="L1155" s="132"/>
    </row>
    <row r="1156" spans="11:12">
      <c r="K1156" s="132"/>
      <c r="L1156" s="132"/>
    </row>
    <row r="1157" spans="11:12">
      <c r="K1157" s="132"/>
      <c r="L1157" s="132"/>
    </row>
    <row r="1158" spans="11:12">
      <c r="K1158" s="132"/>
      <c r="L1158" s="132"/>
    </row>
    <row r="1159" spans="11:12">
      <c r="K1159" s="132"/>
      <c r="L1159" s="132"/>
    </row>
    <row r="1160" spans="11:12">
      <c r="K1160" s="132"/>
      <c r="L1160" s="132"/>
    </row>
    <row r="1161" spans="11:12">
      <c r="K1161" s="132"/>
      <c r="L1161" s="132"/>
    </row>
    <row r="1162" spans="11:12">
      <c r="K1162" s="132"/>
      <c r="L1162" s="132"/>
    </row>
    <row r="1163" spans="11:12">
      <c r="K1163" s="132"/>
      <c r="L1163" s="132"/>
    </row>
    <row r="1164" spans="11:12">
      <c r="K1164" s="132"/>
      <c r="L1164" s="132"/>
    </row>
    <row r="1165" spans="11:12">
      <c r="K1165" s="132"/>
      <c r="L1165" s="132"/>
    </row>
    <row r="1166" spans="11:12">
      <c r="K1166" s="132"/>
      <c r="L1166" s="132"/>
    </row>
    <row r="1167" spans="11:12">
      <c r="K1167" s="132"/>
      <c r="L1167" s="132"/>
    </row>
    <row r="1168" spans="11:12">
      <c r="K1168" s="132"/>
      <c r="L1168" s="132"/>
    </row>
    <row r="1169" spans="11:12">
      <c r="K1169" s="132"/>
      <c r="L1169" s="132"/>
    </row>
    <row r="1170" spans="11:12">
      <c r="K1170" s="132"/>
      <c r="L1170" s="132"/>
    </row>
    <row r="1171" spans="11:12">
      <c r="K1171" s="132"/>
      <c r="L1171" s="132"/>
    </row>
    <row r="1172" spans="11:12">
      <c r="K1172" s="132"/>
      <c r="L1172" s="132"/>
    </row>
    <row r="1173" spans="11:12">
      <c r="K1173" s="132"/>
      <c r="L1173" s="132"/>
    </row>
    <row r="1174" spans="11:12">
      <c r="K1174" s="132"/>
      <c r="L1174" s="132"/>
    </row>
    <row r="1175" spans="11:12">
      <c r="K1175" s="132"/>
      <c r="L1175" s="132"/>
    </row>
    <row r="1176" spans="11:12">
      <c r="K1176" s="132"/>
      <c r="L1176" s="132"/>
    </row>
    <row r="1177" spans="11:12">
      <c r="K1177" s="132"/>
      <c r="L1177" s="132"/>
    </row>
    <row r="1178" spans="11:12">
      <c r="K1178" s="132"/>
      <c r="L1178" s="132"/>
    </row>
    <row r="1179" spans="11:12">
      <c r="K1179" s="132"/>
      <c r="L1179" s="132"/>
    </row>
    <row r="1180" spans="11:12">
      <c r="K1180" s="132"/>
      <c r="L1180" s="132"/>
    </row>
    <row r="1181" spans="11:12">
      <c r="K1181" s="132"/>
      <c r="L1181" s="132"/>
    </row>
    <row r="1182" spans="11:12">
      <c r="K1182" s="132"/>
      <c r="L1182" s="132"/>
    </row>
    <row r="1183" spans="11:12">
      <c r="K1183" s="132"/>
      <c r="L1183" s="132"/>
    </row>
    <row r="1184" spans="11:12">
      <c r="K1184" s="132"/>
      <c r="L1184" s="132"/>
    </row>
    <row r="1185" spans="11:12">
      <c r="K1185" s="132"/>
      <c r="L1185" s="132"/>
    </row>
    <row r="1186" spans="11:12">
      <c r="K1186" s="132"/>
      <c r="L1186" s="132"/>
    </row>
    <row r="1187" spans="11:12">
      <c r="K1187" s="132"/>
      <c r="L1187" s="132"/>
    </row>
    <row r="1188" spans="11:12">
      <c r="K1188" s="132"/>
      <c r="L1188" s="132"/>
    </row>
    <row r="1189" spans="11:12">
      <c r="K1189" s="132"/>
      <c r="L1189" s="132"/>
    </row>
    <row r="1190" spans="11:12">
      <c r="K1190" s="132"/>
      <c r="L1190" s="132"/>
    </row>
    <row r="1191" spans="11:12">
      <c r="K1191" s="132"/>
      <c r="L1191" s="132"/>
    </row>
    <row r="1192" spans="11:12">
      <c r="K1192" s="132"/>
      <c r="L1192" s="132"/>
    </row>
    <row r="1193" spans="11:12">
      <c r="K1193" s="132"/>
      <c r="L1193" s="132"/>
    </row>
    <row r="1194" spans="11:12">
      <c r="K1194" s="132"/>
      <c r="L1194" s="132"/>
    </row>
    <row r="1195" spans="11:12">
      <c r="K1195" s="132"/>
      <c r="L1195" s="132"/>
    </row>
    <row r="1196" spans="11:12">
      <c r="K1196" s="132"/>
      <c r="L1196" s="132"/>
    </row>
    <row r="1197" spans="11:12">
      <c r="K1197" s="132"/>
      <c r="L1197" s="132"/>
    </row>
    <row r="1198" spans="11:12">
      <c r="K1198" s="132"/>
      <c r="L1198" s="132"/>
    </row>
    <row r="1199" spans="11:12">
      <c r="K1199" s="132"/>
      <c r="L1199" s="132"/>
    </row>
    <row r="1200" spans="11:12">
      <c r="K1200" s="132"/>
      <c r="L1200" s="132"/>
    </row>
    <row r="1201" spans="11:12">
      <c r="K1201" s="132"/>
      <c r="L1201" s="132"/>
    </row>
    <row r="1202" spans="11:12">
      <c r="K1202" s="132"/>
      <c r="L1202" s="132"/>
    </row>
    <row r="1203" spans="11:12">
      <c r="K1203" s="132"/>
      <c r="L1203" s="132"/>
    </row>
    <row r="1204" spans="11:12">
      <c r="K1204" s="132"/>
      <c r="L1204" s="132"/>
    </row>
    <row r="1205" spans="11:12">
      <c r="K1205" s="132"/>
      <c r="L1205" s="132"/>
    </row>
    <row r="1206" spans="11:12">
      <c r="K1206" s="132"/>
      <c r="L1206" s="132"/>
    </row>
    <row r="1207" spans="11:12">
      <c r="K1207" s="132"/>
      <c r="L1207" s="132"/>
    </row>
    <row r="1208" spans="11:12">
      <c r="K1208" s="132"/>
      <c r="L1208" s="132"/>
    </row>
    <row r="1209" spans="11:12">
      <c r="K1209" s="132"/>
      <c r="L1209" s="132"/>
    </row>
    <row r="1210" spans="11:12">
      <c r="K1210" s="132"/>
      <c r="L1210" s="132"/>
    </row>
    <row r="1211" spans="11:12">
      <c r="K1211" s="132"/>
      <c r="L1211" s="132"/>
    </row>
    <row r="1212" spans="11:12">
      <c r="K1212" s="132"/>
      <c r="L1212" s="132"/>
    </row>
    <row r="1213" spans="11:12">
      <c r="K1213" s="132"/>
      <c r="L1213" s="132"/>
    </row>
    <row r="1214" spans="11:12">
      <c r="K1214" s="132"/>
      <c r="L1214" s="132"/>
    </row>
    <row r="1215" spans="11:12">
      <c r="K1215" s="132"/>
      <c r="L1215" s="132"/>
    </row>
    <row r="1216" spans="11:12">
      <c r="K1216" s="132"/>
      <c r="L1216" s="132"/>
    </row>
    <row r="1217" spans="11:12">
      <c r="K1217" s="132"/>
      <c r="L1217" s="132"/>
    </row>
    <row r="1218" spans="11:12">
      <c r="K1218" s="132"/>
      <c r="L1218" s="132"/>
    </row>
    <row r="1219" spans="11:12">
      <c r="K1219" s="132"/>
      <c r="L1219" s="132"/>
    </row>
    <row r="1220" spans="11:12">
      <c r="K1220" s="132"/>
      <c r="L1220" s="132"/>
    </row>
    <row r="1221" spans="11:12">
      <c r="K1221" s="132"/>
      <c r="L1221" s="132"/>
    </row>
    <row r="1222" spans="11:12">
      <c r="K1222" s="132"/>
      <c r="L1222" s="132"/>
    </row>
    <row r="1223" spans="11:12">
      <c r="K1223" s="132"/>
      <c r="L1223" s="132"/>
    </row>
    <row r="1224" spans="11:12">
      <c r="K1224" s="132"/>
      <c r="L1224" s="132"/>
    </row>
    <row r="1225" spans="11:12">
      <c r="K1225" s="132"/>
      <c r="L1225" s="132"/>
    </row>
    <row r="1226" spans="11:12">
      <c r="K1226" s="132"/>
      <c r="L1226" s="132"/>
    </row>
    <row r="1227" spans="11:12">
      <c r="K1227" s="132"/>
      <c r="L1227" s="132"/>
    </row>
    <row r="1228" spans="11:12">
      <c r="K1228" s="132"/>
      <c r="L1228" s="132"/>
    </row>
    <row r="1229" spans="11:12">
      <c r="K1229" s="132"/>
      <c r="L1229" s="132"/>
    </row>
    <row r="1230" spans="11:12">
      <c r="K1230" s="132"/>
      <c r="L1230" s="132"/>
    </row>
    <row r="1231" spans="11:12">
      <c r="K1231" s="132"/>
      <c r="L1231" s="132"/>
    </row>
    <row r="1232" spans="11:12">
      <c r="K1232" s="132"/>
      <c r="L1232" s="132"/>
    </row>
    <row r="1233" spans="11:12">
      <c r="K1233" s="132"/>
      <c r="L1233" s="132"/>
    </row>
    <row r="1234" spans="11:12">
      <c r="K1234" s="132"/>
      <c r="L1234" s="132"/>
    </row>
    <row r="1235" spans="11:12">
      <c r="K1235" s="132"/>
      <c r="L1235" s="132"/>
    </row>
    <row r="1236" spans="11:12">
      <c r="K1236" s="132"/>
      <c r="L1236" s="132"/>
    </row>
    <row r="1237" spans="11:12">
      <c r="K1237" s="132"/>
      <c r="L1237" s="132"/>
    </row>
    <row r="1238" spans="11:12">
      <c r="K1238" s="132"/>
      <c r="L1238" s="132"/>
    </row>
    <row r="1239" spans="11:12">
      <c r="K1239" s="132"/>
      <c r="L1239" s="132"/>
    </row>
    <row r="1240" spans="11:12">
      <c r="K1240" s="132"/>
      <c r="L1240" s="132"/>
    </row>
    <row r="1241" spans="11:12">
      <c r="K1241" s="132"/>
      <c r="L1241" s="132"/>
    </row>
    <row r="1242" spans="11:12">
      <c r="K1242" s="132"/>
      <c r="L1242" s="132"/>
    </row>
    <row r="1243" spans="11:12">
      <c r="K1243" s="132"/>
      <c r="L1243" s="132"/>
    </row>
    <row r="1244" spans="11:12">
      <c r="K1244" s="132"/>
      <c r="L1244" s="132"/>
    </row>
    <row r="1245" spans="11:12">
      <c r="K1245" s="132"/>
      <c r="L1245" s="132"/>
    </row>
    <row r="1246" spans="11:12">
      <c r="K1246" s="132"/>
      <c r="L1246" s="132"/>
    </row>
    <row r="1247" spans="11:12">
      <c r="K1247" s="132"/>
      <c r="L1247" s="132"/>
    </row>
    <row r="1248" spans="11:12">
      <c r="K1248" s="132"/>
      <c r="L1248" s="132"/>
    </row>
    <row r="1249" spans="11:12">
      <c r="K1249" s="132"/>
      <c r="L1249" s="132"/>
    </row>
    <row r="1250" spans="11:12">
      <c r="K1250" s="132"/>
      <c r="L1250" s="132"/>
    </row>
    <row r="1251" spans="11:12">
      <c r="K1251" s="132"/>
      <c r="L1251" s="132"/>
    </row>
    <row r="1252" spans="11:12">
      <c r="K1252" s="132"/>
      <c r="L1252" s="132"/>
    </row>
    <row r="1253" spans="11:12">
      <c r="K1253" s="132"/>
      <c r="L1253" s="132"/>
    </row>
    <row r="1254" spans="11:12">
      <c r="K1254" s="132"/>
      <c r="L1254" s="132"/>
    </row>
    <row r="1255" spans="11:12">
      <c r="K1255" s="132"/>
      <c r="L1255" s="132"/>
    </row>
    <row r="1256" spans="11:12">
      <c r="K1256" s="132"/>
      <c r="L1256" s="132"/>
    </row>
    <row r="1257" spans="11:12">
      <c r="K1257" s="132"/>
      <c r="L1257" s="132"/>
    </row>
    <row r="1258" spans="11:12">
      <c r="K1258" s="132"/>
      <c r="L1258" s="132"/>
    </row>
    <row r="1259" spans="11:12">
      <c r="K1259" s="132"/>
      <c r="L1259" s="132"/>
    </row>
    <row r="1260" spans="11:12">
      <c r="K1260" s="132"/>
      <c r="L1260" s="132"/>
    </row>
    <row r="1261" spans="11:12">
      <c r="K1261" s="132"/>
      <c r="L1261" s="132"/>
    </row>
    <row r="1262" spans="11:12">
      <c r="K1262" s="132"/>
      <c r="L1262" s="132"/>
    </row>
    <row r="1263" spans="11:12">
      <c r="K1263" s="132"/>
      <c r="L1263" s="132"/>
    </row>
    <row r="1264" spans="11:12">
      <c r="K1264" s="132"/>
      <c r="L1264" s="132"/>
    </row>
    <row r="1265" spans="11:12">
      <c r="K1265" s="132"/>
      <c r="L1265" s="132"/>
    </row>
    <row r="1266" spans="11:12">
      <c r="K1266" s="132"/>
      <c r="L1266" s="132"/>
    </row>
    <row r="1267" spans="11:12">
      <c r="K1267" s="132"/>
      <c r="L1267" s="132"/>
    </row>
    <row r="1268" spans="11:12">
      <c r="K1268" s="132"/>
      <c r="L1268" s="132"/>
    </row>
    <row r="1269" spans="11:12">
      <c r="K1269" s="132"/>
      <c r="L1269" s="132"/>
    </row>
    <row r="1270" spans="11:12">
      <c r="K1270" s="132"/>
      <c r="L1270" s="132"/>
    </row>
    <row r="1271" spans="11:12">
      <c r="K1271" s="132"/>
      <c r="L1271" s="132"/>
    </row>
    <row r="1272" spans="11:12">
      <c r="K1272" s="132"/>
      <c r="L1272" s="132"/>
    </row>
    <row r="1273" spans="11:12">
      <c r="K1273" s="132"/>
      <c r="L1273" s="132"/>
    </row>
    <row r="1274" spans="11:12">
      <c r="K1274" s="132"/>
      <c r="L1274" s="132"/>
    </row>
    <row r="1275" spans="11:12">
      <c r="K1275" s="132"/>
      <c r="L1275" s="132"/>
    </row>
    <row r="1276" spans="11:12">
      <c r="K1276" s="132"/>
      <c r="L1276" s="132"/>
    </row>
    <row r="1277" spans="11:12">
      <c r="K1277" s="132"/>
      <c r="L1277" s="132"/>
    </row>
    <row r="1278" spans="11:12">
      <c r="K1278" s="132"/>
      <c r="L1278" s="132"/>
    </row>
    <row r="1279" spans="11:12">
      <c r="K1279" s="132"/>
      <c r="L1279" s="132"/>
    </row>
    <row r="1280" spans="11:12">
      <c r="K1280" s="132"/>
      <c r="L1280" s="132"/>
    </row>
    <row r="1281" spans="11:12">
      <c r="K1281" s="132"/>
      <c r="L1281" s="132"/>
    </row>
    <row r="1282" spans="11:12">
      <c r="K1282" s="132"/>
      <c r="L1282" s="132"/>
    </row>
    <row r="1283" spans="11:12">
      <c r="K1283" s="132"/>
      <c r="L1283" s="132"/>
    </row>
    <row r="1284" spans="11:12">
      <c r="K1284" s="132"/>
      <c r="L1284" s="132"/>
    </row>
    <row r="1285" spans="11:12">
      <c r="K1285" s="132"/>
      <c r="L1285" s="132"/>
    </row>
    <row r="1286" spans="11:12">
      <c r="K1286" s="132"/>
      <c r="L1286" s="132"/>
    </row>
    <row r="1287" spans="11:12">
      <c r="K1287" s="132"/>
      <c r="L1287" s="132"/>
    </row>
    <row r="1288" spans="11:12">
      <c r="K1288" s="132"/>
      <c r="L1288" s="132"/>
    </row>
    <row r="1289" spans="11:12">
      <c r="K1289" s="132"/>
      <c r="L1289" s="132"/>
    </row>
    <row r="1290" spans="11:12">
      <c r="K1290" s="132"/>
      <c r="L1290" s="132"/>
    </row>
    <row r="1291" spans="11:12">
      <c r="K1291" s="132"/>
      <c r="L1291" s="132"/>
    </row>
    <row r="1292" spans="11:12">
      <c r="K1292" s="132"/>
      <c r="L1292" s="132"/>
    </row>
    <row r="1293" spans="11:12">
      <c r="K1293" s="132"/>
      <c r="L1293" s="132"/>
    </row>
    <row r="1294" spans="11:12">
      <c r="K1294" s="132"/>
      <c r="L1294" s="132"/>
    </row>
    <row r="1295" spans="11:12">
      <c r="K1295" s="132"/>
      <c r="L1295" s="132"/>
    </row>
    <row r="1296" spans="11:12">
      <c r="K1296" s="132"/>
      <c r="L1296" s="132"/>
    </row>
    <row r="1297" spans="11:12">
      <c r="K1297" s="132"/>
      <c r="L1297" s="132"/>
    </row>
    <row r="1298" spans="11:12">
      <c r="K1298" s="132"/>
      <c r="L1298" s="132"/>
    </row>
    <row r="1299" spans="11:12">
      <c r="K1299" s="132"/>
      <c r="L1299" s="132"/>
    </row>
    <row r="1300" spans="11:12">
      <c r="K1300" s="132"/>
      <c r="L1300" s="132"/>
    </row>
    <row r="1301" spans="11:12">
      <c r="K1301" s="132"/>
      <c r="L1301" s="132"/>
    </row>
    <row r="1302" spans="11:12">
      <c r="K1302" s="132"/>
      <c r="L1302" s="132"/>
    </row>
    <row r="1303" spans="11:12">
      <c r="K1303" s="132"/>
      <c r="L1303" s="132"/>
    </row>
    <row r="1304" spans="11:12">
      <c r="K1304" s="132"/>
      <c r="L1304" s="132"/>
    </row>
    <row r="1305" spans="11:12">
      <c r="K1305" s="132"/>
      <c r="L1305" s="132"/>
    </row>
    <row r="1306" spans="11:12">
      <c r="K1306" s="132"/>
      <c r="L1306" s="132"/>
    </row>
    <row r="1307" spans="11:12">
      <c r="K1307" s="132"/>
      <c r="L1307" s="132"/>
    </row>
    <row r="1308" spans="11:12">
      <c r="K1308" s="132"/>
      <c r="L1308" s="132"/>
    </row>
    <row r="1309" spans="11:12">
      <c r="K1309" s="132"/>
      <c r="L1309" s="132"/>
    </row>
    <row r="1310" spans="11:12">
      <c r="K1310" s="132"/>
      <c r="L1310" s="132"/>
    </row>
  </sheetData>
  <sheetProtection algorithmName="SHA-512" hashValue="8ZLw8b0RI6Qr1+kvTJzJoIyyeKZVgp57ddWGFwajdbxy2Hc1EEm5oGLWZCQpHStU4dVul88l/OzbGwlyY9CBog==" saltValue="R1GkvEvUFQdgbxJRZKwlyQ=="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Identification de l'organisme</vt:lpstr>
      <vt:lpstr>Annexe Administrateurs</vt:lpstr>
      <vt:lpstr>Directives d'envoi</vt:lpstr>
      <vt:lpstr>Données</vt:lpstr>
      <vt:lpstr>'Identification de l''organisme'!Zone_d_impression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Morin 2K16QCTS2;annie.bournival@calq.gouv.qc.ca</dc:creator>
  <cp:lastModifiedBy>Annie Bournival P113</cp:lastModifiedBy>
  <cp:lastPrinted>2023-05-08T13:12:46Z</cp:lastPrinted>
  <dcterms:created xsi:type="dcterms:W3CDTF">2020-08-04T15:03:29Z</dcterms:created>
  <dcterms:modified xsi:type="dcterms:W3CDTF">2023-05-09T14:51:42Z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2023-05-04T19:35:56Z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e0b24c4b-c1d7-4f4f-b81f-f59386a834b8</vt:lpwstr>
  </property>
  <property fmtid="{D5CDD505-2E9C-101B-9397-08002B2CF9AE}" pid="7" name="MSIP_Label_defa4170-0d19-0005-0004-bc88714345d2_ActionId">
    <vt:lpwstr>c94d83c5-a258-416b-8fbb-40bf7aafe028</vt:lpwstr>
  </property>
  <property fmtid="{D5CDD505-2E9C-101B-9397-08002B2CF9AE}" pid="8" name="MSIP_Label_defa4170-0d19-0005-0004-bc88714345d2_ContentBits">
    <vt:lpwstr>0</vt:lpwstr>
  </property>
</Properties>
</file>